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报价清单" sheetId="1" r:id="rId1"/>
  </sheets>
  <definedNames>
    <definedName name="_xlnm.Print_Area" localSheetId="0">报价清单!$A$1:$I$12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<sst xmlns="http://schemas.openxmlformats.org/spreadsheetml/2006/main" count="30" uniqueCount="26">
  <si>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鸿越路周边区域房屋完损性鉴定及监测技术服务报价清单</t>
  </si>
  <si>
    <t>项目内容</t>
  </si>
  <si>
    <t>单位</t>
  </si>
  <si>
    <t>暂定工作量</t>
  </si>
  <si>
    <t>含税综合单价
（元）</t>
  </si>
  <si>
    <t>税率</t>
  </si>
  <si>
    <t>含税合价
（元）</t>
  </si>
  <si>
    <t>备注</t>
  </si>
  <si>
    <t>一、各类监测点位布设费用</t>
  </si>
  <si>
    <t>1.1</t>
  </si>
  <si>
    <t>沉降监测点</t>
  </si>
  <si>
    <t>点</t>
  </si>
  <si>
    <t>倾斜监测点</t>
  </si>
  <si>
    <t>裂缝监测点</t>
  </si>
  <si>
    <t>二、施工影响周边区域房屋监测费用</t>
  </si>
  <si>
    <t>沉降监测</t>
  </si>
  <si>
    <t>点·次</t>
  </si>
  <si>
    <t>倾斜监测</t>
  </si>
  <si>
    <t>裂缝监测</t>
  </si>
  <si>
    <t>条·次</t>
  </si>
  <si>
    <t>三、施工影响周边区域房屋安全鉴定</t>
  </si>
  <si>
    <t>施工前房屋完损状况鉴定</t>
  </si>
  <si>
    <t>m2</t>
  </si>
  <si>
    <t>施工后房屋完损状况鉴定</t>
  </si>
  <si>
    <t>合计</t>
  </si>
  <si>
    <t>说明：
1、依据国家相关标准有关条款进行计算；
2、最终结算以甲方确认完成的工作量为准；
3、投标人需依据任务书要求进行报价；
4、投标人根据现场情况综合考虑，以现场实际为准；
5、综合单价包含监测工作、报告编制、技术工作、机械进出场、差旅费、管理、利润等。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</si>
</sst>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Border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176" fontId="2" fillId="0" borderId="4" xfId="0" applyNumberFormat="1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3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K6" sqref="K6"/>
    </sheetView>
  </sheetViews>
  <sheetFormatPr defaultColWidth="8.875" defaultRowHeight="14.25"/>
  <cols>
    <col min="1" max="1" width="11.75" customWidth="1"/>
    <col min="2" max="2" width="4.25" customWidth="1"/>
    <col min="3" max="3" width="12.875" customWidth="1"/>
    <col min="4" max="4" width="5.625" customWidth="1"/>
    <col min="5" max="5" width="9" customWidth="1"/>
    <col min="6" max="6" width="10.75" customWidth="1"/>
    <col min="7" max="7" width="8.5" customWidth="1"/>
    <col min="8" max="8" width="13.25" customWidth="1"/>
    <col min="9" max="9" width="10.25" style="1" customWidth="1"/>
    <col min="10" max="10" width="13.25" style="1" customWidth="1"/>
    <col min="11" max="11" width="13.5" style="1" customWidth="1"/>
    <col min="12" max="12" width="12" style="1" customWidth="1"/>
    <col min="13" max="13" width="10.875" style="1" customWidth="1"/>
    <col min="14" max="14" width="9" style="1"/>
  </cols>
  <sheetData>
    <row r="1" ht="47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2">
      <c r="A2" s="3" t="s">
        <v>1</v>
      </c>
      <c r="B2" s="3"/>
      <c r="C2" s="3"/>
      <c r="D2" s="3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/>
    </row>
    <row r="3" ht="33" customHeight="1" spans="1:12">
      <c r="A3" s="6" t="s">
        <v>8</v>
      </c>
      <c r="B3" s="25" t="s">
        <v>9</v>
      </c>
      <c r="C3" s="3" t="s">
        <v>10</v>
      </c>
      <c r="D3" s="7" t="s">
        <v>11</v>
      </c>
      <c r="E3" s="3">
        <f>25*4</f>
        <v>100</v>
      </c>
      <c r="F3" s="8"/>
      <c r="G3" s="9"/>
      <c r="H3" s="10">
        <f>E3*F3</f>
        <v>0</v>
      </c>
      <c r="I3" s="4"/>
      <c r="J3" s="5"/>
    </row>
    <row r="4" ht="44.1" customHeight="1" spans="1:12">
      <c r="A4" s="11"/>
      <c r="B4" s="4">
        <v>1.2</v>
      </c>
      <c r="C4" s="3" t="s">
        <v>12</v>
      </c>
      <c r="D4" s="7" t="s">
        <v>11</v>
      </c>
      <c r="E4" s="3">
        <f>25*4</f>
        <v>100</v>
      </c>
      <c r="F4" s="10"/>
      <c r="G4" s="9"/>
      <c r="H4" s="10">
        <f t="shared" ref="H4:H10" si="0">E4*F4</f>
        <v>0</v>
      </c>
      <c r="I4" s="12"/>
      <c r="J4" s="13"/>
    </row>
    <row r="5" ht="39" customHeight="1" spans="1:12">
      <c r="A5" s="11"/>
      <c r="B5" s="4">
        <v>1.3</v>
      </c>
      <c r="C5" s="3" t="s">
        <v>13</v>
      </c>
      <c r="D5" s="7" t="s">
        <v>11</v>
      </c>
      <c r="E5" s="3">
        <f>25*3</f>
        <v>75</v>
      </c>
      <c r="F5" s="10"/>
      <c r="G5" s="9"/>
      <c r="H5" s="10">
        <f t="shared" si="0"/>
        <v>0</v>
      </c>
      <c r="I5" s="12"/>
      <c r="J5" s="13"/>
    </row>
    <row r="6" ht="31" customHeight="1" spans="1:12">
      <c r="A6" s="4" t="s">
        <v>14</v>
      </c>
      <c r="B6" s="3">
        <v>2.1</v>
      </c>
      <c r="C6" s="3" t="s">
        <v>15</v>
      </c>
      <c r="D6" s="3" t="s">
        <v>16</v>
      </c>
      <c r="E6" s="3">
        <f>E3*24</f>
        <v>2400</v>
      </c>
      <c r="F6" s="10"/>
      <c r="G6" s="9"/>
      <c r="H6" s="10">
        <f t="shared" si="0"/>
        <v>0</v>
      </c>
      <c r="I6" s="12"/>
      <c r="J6" s="14"/>
    </row>
    <row r="7" ht="41" customHeight="1" spans="1:12">
      <c r="A7" s="4"/>
      <c r="B7" s="3">
        <v>2.2</v>
      </c>
      <c r="C7" s="3" t="s">
        <v>17</v>
      </c>
      <c r="D7" s="3" t="s">
        <v>16</v>
      </c>
      <c r="E7" s="3">
        <f>E4*24</f>
        <v>2400</v>
      </c>
      <c r="F7" s="10"/>
      <c r="G7" s="9"/>
      <c r="H7" s="10">
        <f t="shared" si="0"/>
        <v>0</v>
      </c>
      <c r="I7" s="12"/>
      <c r="J7" s="14"/>
    </row>
    <row r="8" ht="34" customHeight="1" spans="1:12">
      <c r="A8" s="4"/>
      <c r="B8" s="3">
        <v>2.3</v>
      </c>
      <c r="C8" s="3" t="s">
        <v>18</v>
      </c>
      <c r="D8" s="3" t="s">
        <v>19</v>
      </c>
      <c r="E8" s="3">
        <f>24*E5</f>
        <v>1800</v>
      </c>
      <c r="F8" s="10"/>
      <c r="G8" s="9"/>
      <c r="H8" s="10">
        <f t="shared" si="0"/>
        <v>0</v>
      </c>
      <c r="I8" s="12"/>
      <c r="J8" s="14"/>
    </row>
    <row r="9" ht="45" customHeight="1" spans="1:12">
      <c r="A9" s="6" t="s">
        <v>20</v>
      </c>
      <c r="B9" s="3">
        <v>3.1</v>
      </c>
      <c r="C9" s="4" t="s">
        <v>21</v>
      </c>
      <c r="D9" s="3" t="s">
        <v>22</v>
      </c>
      <c r="E9" s="3">
        <v>5640</v>
      </c>
      <c r="F9" s="10"/>
      <c r="G9" s="9"/>
      <c r="H9" s="10">
        <f t="shared" si="0"/>
        <v>0</v>
      </c>
      <c r="I9" s="12"/>
      <c r="J9" s="15"/>
      <c r="L9" s="16"/>
    </row>
    <row r="10" ht="47.1" customHeight="1" spans="1:12">
      <c r="A10" s="17"/>
      <c r="B10" s="4">
        <v>3.2</v>
      </c>
      <c r="C10" s="4" t="s">
        <v>23</v>
      </c>
      <c r="D10" s="3" t="s">
        <v>22</v>
      </c>
      <c r="E10" s="3">
        <v>5640</v>
      </c>
      <c r="F10" s="10"/>
      <c r="G10" s="9"/>
      <c r="H10" s="10">
        <f t="shared" si="0"/>
        <v>0</v>
      </c>
      <c r="I10" s="12"/>
      <c r="J10" s="15"/>
    </row>
    <row r="11" ht="28" customHeight="1" spans="1:12">
      <c r="A11" s="4" t="s">
        <v>24</v>
      </c>
      <c r="B11" s="4"/>
      <c r="C11" s="4"/>
      <c r="D11" s="4"/>
      <c r="E11" s="4"/>
      <c r="F11" s="4"/>
      <c r="G11" s="4"/>
      <c r="H11" s="10">
        <f>SUM(H3:H10)</f>
        <v>0</v>
      </c>
      <c r="I11" s="8"/>
      <c r="J11" s="15"/>
    </row>
    <row r="12" ht="79.5" customHeight="1" spans="1:12">
      <c r="A12" s="18" t="s">
        <v>25</v>
      </c>
      <c r="B12" s="19"/>
      <c r="C12" s="19"/>
      <c r="D12" s="19"/>
      <c r="E12" s="19"/>
      <c r="F12" s="19"/>
      <c r="G12" s="19"/>
      <c r="H12" s="19"/>
      <c r="I12" s="19"/>
      <c r="J12" s="20"/>
    </row>
    <row r="13" spans="1:12">
      <c r="A13" s="21"/>
      <c r="B13" s="21"/>
      <c r="C13" s="21"/>
      <c r="D13" s="21"/>
      <c r="E13" s="21"/>
      <c r="F13" s="21"/>
      <c r="G13" s="21"/>
      <c r="H13" s="21"/>
      <c r="I13" s="21"/>
    </row>
    <row r="14" ht="1" customHeight="1" spans="1:12">
      <c r="A14" s="21"/>
      <c r="B14" s="21"/>
      <c r="C14" s="21"/>
      <c r="D14" s="21"/>
      <c r="E14" s="21"/>
      <c r="F14" s="21"/>
      <c r="G14" s="21"/>
      <c r="H14" s="21"/>
      <c r="I14" s="21"/>
    </row>
    <row r="15" ht="2" customHeight="1" spans="1:12">
      <c r="A15" s="21"/>
      <c r="B15" s="21"/>
      <c r="C15" s="21"/>
      <c r="D15" s="21"/>
      <c r="E15" s="21"/>
      <c r="F15" s="21"/>
      <c r="G15" s="21"/>
      <c r="H15" s="21"/>
      <c r="I15" s="21"/>
    </row>
    <row r="16" ht="18.75" spans="1:12">
      <c r="A16" s="22"/>
      <c r="B16" s="22"/>
      <c r="C16" s="22"/>
      <c r="D16" s="22"/>
      <c r="E16" s="22"/>
      <c r="F16" s="22"/>
      <c r="G16" s="23"/>
      <c r="H16" s="23"/>
      <c r="I16" s="23"/>
    </row>
    <row r="17" ht="18.75" spans="1:9">
      <c r="A17" s="22"/>
      <c r="B17" s="22"/>
      <c r="C17" s="22"/>
      <c r="D17" s="22"/>
      <c r="E17" s="22"/>
      <c r="F17" s="22"/>
      <c r="G17" s="24"/>
      <c r="H17" s="24"/>
      <c r="I17" s="24"/>
    </row>
  </sheetData>
  <mergeCells count="9">
    <mergeCell ref="A1:I1"/>
    <mergeCell ref="A2:C2"/>
    <mergeCell ref="A11:G11"/>
    <mergeCell ref="G16:I16"/>
    <mergeCell ref="G17:I17"/>
    <mergeCell ref="A3:A5"/>
    <mergeCell ref="A6:A8"/>
    <mergeCell ref="A9:A10"/>
    <mergeCell ref="A12:I15"/>
  </mergeCells>
  <printOptions horizontalCentered="1"/>
  <pageMargins left="0.589583333333333" right="0.589583333333333" top="0.669444444444445" bottom="0.669444444444445" header="0.509722222222222" footer="0.509722222222222"/>
  <pageSetup paperSize="9" scale="45" orientation="portrait" verticalDpi="12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libinglei</dc:creator>
  <cp:lastModifiedBy>张攀</cp:lastModifiedBy>
  <dcterms:created xsi:type="dcterms:W3CDTF">2021-05-17T00:53:00Z</dcterms:created>
  <dcterms:modified xsi:type="dcterms:W3CDTF">2025-12-01T01:48:42Z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EF4E4215E3E84906B76FBBCB73A6A73A_13</vt:lpwstr>
  </property>
  <property fmtid="{D5CDD505-2E9C-101B-9397-08002B2CF9AE}" pid="3" name="KSOProductBuildVer">
    <vt:lpwstr>2052-12.1.0.23542</vt:lpwstr>
  </property>
</Properties>
</file>