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表1、服务报价清单汇总" sheetId="1" r:id="rId1"/>
    <sheet name="表2、活动物料报价清单" sheetId="2" r:id="rId2"/>
    <sheet name="表3、主题活动报价清单" sheetId="3" r:id="rId3"/>
  </sheets>
  <calcPr calcId="144525"/>
</workbook>
</file>

<file path=xl/sharedStrings.xml><?xml version="1.0" encoding="utf-8"?>
<sst xmlns="http://schemas.openxmlformats.org/spreadsheetml/2006/main" count="707" uniqueCount="359">
  <si>
    <t>表1、江东·梧桐里&amp;江东·悦海项目营销活动策划执行服务报价清单汇总</t>
  </si>
  <si>
    <t>说明：
（1）所报单价为综合单价（含税费、设计费、安装费、差旅费等相关费用，此综合单价为最终结算单价，不再增加其它任何费用）；
（2）“不含税总价”“税率”“含税单价”“含税总价”“税金”需自行填写完整，所有项报价可保留小数点后两位数；
（3）“报价清单汇总表”系报价清单关联表格，请务必填写完整并随报价清单一同打印；
（4）表1为报价汇总，表2为活动物料清单报价，表3为主题活动清单报价，具体活动执行中，将按照表3单项主题活动费用+表2按需采购物料费用进行相应采购；如遇非主题活动项，则按表2进行按需采购；
（5）表2报价按“暂估数量*含税单价=含税总价”计算；表3报价按照“暂估数量*使用天数*含税单价=含税总价”计算。不允许随意删减行、列和合并单元格，填写完毕务必检查确认。
（6）报价不得超总控制价及分项控制价（总控制价： 894,887.50元，其中分项控制价活动制作物料339,494.17元，主题活动555,393.33元。）</t>
  </si>
  <si>
    <t>项目</t>
  </si>
  <si>
    <t>不含税总价（元）</t>
  </si>
  <si>
    <t>税率（%）</t>
  </si>
  <si>
    <t>含税总价（元）</t>
  </si>
  <si>
    <t>活动物料报价</t>
  </si>
  <si>
    <t>主题活动报价</t>
  </si>
  <si>
    <t>合计</t>
  </si>
  <si>
    <r>
      <rPr>
        <sz val="14"/>
        <rFont val="宋体"/>
        <charset val="134"/>
      </rPr>
      <t>供应商：</t>
    </r>
    <r>
      <rPr>
        <u/>
        <sz val="14"/>
        <rFont val="宋体"/>
        <charset val="134"/>
      </rPr>
      <t xml:space="preserve">                                   </t>
    </r>
    <r>
      <rPr>
        <sz val="14"/>
        <rFont val="宋体"/>
        <charset val="134"/>
      </rPr>
      <t>（盖单位章）</t>
    </r>
  </si>
  <si>
    <r>
      <rPr>
        <sz val="14"/>
        <rFont val="宋体"/>
        <charset val="134"/>
      </rPr>
      <t>法定代表人或其委托代理人：</t>
    </r>
    <r>
      <rPr>
        <u/>
        <sz val="14"/>
        <rFont val="宋体"/>
        <charset val="134"/>
      </rPr>
      <t xml:space="preserve">                 </t>
    </r>
    <r>
      <rPr>
        <sz val="14"/>
        <rFont val="宋体"/>
        <charset val="134"/>
      </rPr>
      <t>（签字）</t>
    </r>
  </si>
  <si>
    <r>
      <rPr>
        <u/>
        <sz val="14"/>
        <rFont val="宋体"/>
        <charset val="134"/>
      </rPr>
      <t xml:space="preserve">      </t>
    </r>
    <r>
      <rPr>
        <sz val="14"/>
        <rFont val="宋体"/>
        <charset val="134"/>
      </rPr>
      <t>年</t>
    </r>
    <r>
      <rPr>
        <u/>
        <sz val="14"/>
        <rFont val="宋体"/>
        <charset val="134"/>
      </rPr>
      <t xml:space="preserve">    </t>
    </r>
    <r>
      <rPr>
        <sz val="14"/>
        <rFont val="宋体"/>
        <charset val="134"/>
      </rPr>
      <t>月</t>
    </r>
    <r>
      <rPr>
        <u/>
        <sz val="14"/>
        <rFont val="宋体"/>
        <charset val="134"/>
      </rPr>
      <t xml:space="preserve">   </t>
    </r>
    <r>
      <rPr>
        <sz val="14"/>
        <rFont val="宋体"/>
        <charset val="134"/>
      </rPr>
      <t>日</t>
    </r>
  </si>
  <si>
    <t>表2、活动物料报价清单</t>
  </si>
  <si>
    <r>
      <rPr>
        <b/>
        <sz val="9"/>
        <color rgb="FF000000"/>
        <rFont val="Microsoft YaHei"/>
        <charset val="134"/>
      </rPr>
      <t>说明：</t>
    </r>
    <r>
      <rPr>
        <b/>
        <sz val="9"/>
        <color rgb="FF000000"/>
        <rFont val="Microsoft YaHei"/>
        <charset val="134"/>
      </rPr>
      <t xml:space="preserve">
（1）所报单价为综合单价（含税费、设计费、安装费、差旅费等相关费用，此综合单价为最终结算单价，不再增加其它任何费用）；</t>
    </r>
    <r>
      <rPr>
        <b/>
        <sz val="9"/>
        <color rgb="FF000000"/>
        <rFont val="Microsoft YaHei"/>
        <charset val="134"/>
      </rPr>
      <t xml:space="preserve">
（2）“不含税总价”“税率”“含税单价”“含税总价”“税金”需自行填写完整，所有项报价保留小数点后两位数；</t>
    </r>
    <r>
      <rPr>
        <b/>
        <sz val="9"/>
        <color rgb="FF000000"/>
        <rFont val="Microsoft YaHei"/>
        <charset val="134"/>
      </rPr>
      <t xml:space="preserve">
（3）“报价清单汇总表”系报价清单关联表格，请务必填写完整并随报价清单一同打印；</t>
    </r>
    <r>
      <rPr>
        <b/>
        <sz val="9"/>
        <color rgb="FF000000"/>
        <rFont val="Microsoft YaHei"/>
        <charset val="134"/>
      </rPr>
      <t xml:space="preserve">
（4）表1为报价汇总，表2为活动物料清单报价，表3为主题活动清单报价，具体活动执行中，将按照表3单项主题活动费用+表2按需采购物料费用进行相应采购；如遇非主题活动项，则按表2进行按需采购；</t>
    </r>
    <r>
      <rPr>
        <b/>
        <sz val="9"/>
        <color rgb="FF000000"/>
        <rFont val="Microsoft YaHei"/>
        <charset val="134"/>
      </rPr>
      <t xml:space="preserve">
（5）表2报价按“暂估数量*含税单价=含税总价”计算；表3报价按照“暂估数量*使用天数*含税单价=含税总价”计算。不允许随意删减行、列和合并单元格，填写完毕务必检查确认。</t>
    </r>
  </si>
  <si>
    <t>序号</t>
  </si>
  <si>
    <t>类别</t>
  </si>
  <si>
    <t>物料名称</t>
  </si>
  <si>
    <t>规格/材质</t>
  </si>
  <si>
    <t>租赁/购买</t>
  </si>
  <si>
    <t>单位</t>
  </si>
  <si>
    <t>暂估数量</t>
  </si>
  <si>
    <t>含税单价（元）</t>
  </si>
  <si>
    <t>备注</t>
  </si>
  <si>
    <t>舞台类</t>
  </si>
  <si>
    <t>舞台</t>
  </si>
  <si>
    <t>舞台，含一次性地毯（颜色按需求），含2个木质踏步台阶，配步级，按天计算。40-60cm高，宽度根据需求定制</t>
  </si>
  <si>
    <t>租赁</t>
  </si>
  <si>
    <t>㎡</t>
  </si>
  <si>
    <t>地毯</t>
  </si>
  <si>
    <t>5厘厚地毯，纤维绒横纹，黑底防滑胶，四角压边，多色可选（含安装及地毯胶）</t>
  </si>
  <si>
    <t>购买</t>
  </si>
  <si>
    <t>3厘厚地毯，纤维绒横纹，黑底防滑胶，四角压边，多色可选（含安装及地毯胶）</t>
  </si>
  <si>
    <t>投影仪</t>
  </si>
  <si>
    <t>12000流明，白天及晚上均效果最佳；VGA接口/HDMI接口/带网口投影机</t>
  </si>
  <si>
    <t>个</t>
  </si>
  <si>
    <t>投影幕布</t>
  </si>
  <si>
    <t>灰玻纤材质；150寸投影幕布+支架+配重</t>
  </si>
  <si>
    <t>项</t>
  </si>
  <si>
    <t>点歌机</t>
  </si>
  <si>
    <t>常规</t>
  </si>
  <si>
    <t>台</t>
  </si>
  <si>
    <t>音响类</t>
  </si>
  <si>
    <t>户外音响</t>
  </si>
  <si>
    <t>12寸喇叭，配两个无线麦</t>
  </si>
  <si>
    <t>套</t>
  </si>
  <si>
    <t>音响</t>
  </si>
  <si>
    <t>2-4支立式音箱</t>
  </si>
  <si>
    <t>双15音响</t>
  </si>
  <si>
    <t>线阵音响</t>
  </si>
  <si>
    <t>灯光类</t>
  </si>
  <si>
    <t>户外帕灯</t>
  </si>
  <si>
    <t>变色帕灯</t>
  </si>
  <si>
    <t>灯光架</t>
  </si>
  <si>
    <t>灯光架架TRUSS架/手摇架</t>
  </si>
  <si>
    <t>桌椅类</t>
  </si>
  <si>
    <t>宴会桌</t>
  </si>
  <si>
    <t>1.2*60，含桌套</t>
  </si>
  <si>
    <t>张</t>
  </si>
  <si>
    <t>1.8*60，含桌套</t>
  </si>
  <si>
    <t>吧桌</t>
  </si>
  <si>
    <t>矮吧桌 高0.7米 直径0.6米（含桌布）</t>
  </si>
  <si>
    <t>吧桌 高1.1米 直径0.6米（含桌布）</t>
  </si>
  <si>
    <t>酒店椅</t>
  </si>
  <si>
    <t>常规酒店椅带椅套</t>
  </si>
  <si>
    <t>吧椅</t>
  </si>
  <si>
    <t>高脚吧椅</t>
  </si>
  <si>
    <t>露营桌椅</t>
  </si>
  <si>
    <t>常规，1桌4椅，按天计算</t>
  </si>
  <si>
    <t>烟雾礼炮类</t>
  </si>
  <si>
    <t>手持礼炮</t>
  </si>
  <si>
    <t>彩纸/亮片填充，58cm长，10根一箱</t>
  </si>
  <si>
    <t>箱</t>
  </si>
  <si>
    <t>彩虹机</t>
  </si>
  <si>
    <t>覆盖范围200-300㎡，金色及银色亮片</t>
  </si>
  <si>
    <t>雪花机</t>
  </si>
  <si>
    <t>常规，按天计算</t>
  </si>
  <si>
    <t>泡沫机</t>
  </si>
  <si>
    <t>水冷空调机</t>
  </si>
  <si>
    <t>荧光棒</t>
  </si>
  <si>
    <t>长度在25cm到40cm范围，印有LOGO，50根/箱</t>
  </si>
  <si>
    <t>灯笼装饰</t>
  </si>
  <si>
    <t>灯串</t>
  </si>
  <si>
    <t>6米起星星灯、泡泡灯串或雪花灯串，营造氛围</t>
  </si>
  <si>
    <t>串</t>
  </si>
  <si>
    <t>植绒灯笼串</t>
  </si>
  <si>
    <t>植绒小灯笼直径6.8cm，7号，三个连1串</t>
  </si>
  <si>
    <t>植绒小灯笼直径9.5cm，10号，三个连1串</t>
  </si>
  <si>
    <t>植绒小灯笼直径11cm，12号，三个连1串</t>
  </si>
  <si>
    <t>户外防雨拉丝灯笼</t>
  </si>
  <si>
    <t>丝绸布料，直径25cm，10寸圆形3连串灯笼</t>
  </si>
  <si>
    <t>丝绸布料，直径30cm，12寸圆形3连串灯笼</t>
  </si>
  <si>
    <t>蜂窝灯笼</t>
  </si>
  <si>
    <t>直径10cm</t>
  </si>
  <si>
    <t>直径20cm</t>
  </si>
  <si>
    <t>直径30cm</t>
  </si>
  <si>
    <t>直径40cm</t>
  </si>
  <si>
    <t>户外防水绸布铁口大红灯笼</t>
  </si>
  <si>
    <t>直径60cm</t>
  </si>
  <si>
    <t>直径80cm</t>
  </si>
  <si>
    <t>直径100cm</t>
  </si>
  <si>
    <t>直径120cm</t>
  </si>
  <si>
    <t>直径150cm</t>
  </si>
  <si>
    <t>直径180cm</t>
  </si>
  <si>
    <t>装饰花类</t>
  </si>
  <si>
    <t>普通桌花</t>
  </si>
  <si>
    <t>桌面台花，装饰吧台或茶几等小型台花连造型器皿</t>
  </si>
  <si>
    <t>盆</t>
  </si>
  <si>
    <t>鲜花台花</t>
  </si>
  <si>
    <t>花簇的的直径50-100cm；含底座</t>
  </si>
  <si>
    <t>花柱</t>
  </si>
  <si>
    <t>木质花柱，高1.2米，高仿真花艺</t>
  </si>
  <si>
    <t>包装类</t>
  </si>
  <si>
    <t>桁架</t>
  </si>
  <si>
    <t>截面规格：20*20cm</t>
  </si>
  <si>
    <t>米</t>
  </si>
  <si>
    <t>喷绘背景板</t>
  </si>
  <si>
    <t>桁架+高精度黑布喷绘</t>
  </si>
  <si>
    <t>写真背景板</t>
  </si>
  <si>
    <t>木板拼接+高精度写真画面</t>
  </si>
  <si>
    <t>喷绘画面</t>
  </si>
  <si>
    <t>单独高精度黑布喷绘画面</t>
  </si>
  <si>
    <t>写真画面</t>
  </si>
  <si>
    <t>单独高精度写真画面</t>
  </si>
  <si>
    <t>KT板</t>
  </si>
  <si>
    <t>KT板裱写真，KT板含包边制作</t>
  </si>
  <si>
    <t>PVC背板</t>
  </si>
  <si>
    <t>5厘PVC裱写真</t>
  </si>
  <si>
    <t>亚克力UV背板</t>
  </si>
  <si>
    <t>5厘亚克力UV画面</t>
  </si>
  <si>
    <t>画架展架</t>
  </si>
  <si>
    <t>常规木质画架（展架），放置60*80cm，KT板</t>
  </si>
  <si>
    <t>T型立牌</t>
  </si>
  <si>
    <t>2M（高）x0.8M（宽）</t>
  </si>
  <si>
    <t>一米线围栏</t>
  </si>
  <si>
    <t>金属底座立杆+围栏</t>
  </si>
  <si>
    <t>人员类</t>
  </si>
  <si>
    <t>音响师</t>
  </si>
  <si>
    <t>专业操控音响设备人员</t>
  </si>
  <si>
    <t>人</t>
  </si>
  <si>
    <t>摄影</t>
  </si>
  <si>
    <t>负责活动全流程拍照，并按照选定图片进行精修，含图片直播</t>
  </si>
  <si>
    <t>摄像</t>
  </si>
  <si>
    <t>负责活动全流程视频拍摄及编辑（按项目实际需求制作输出30s或45s的视频），全程记录+剪辑。</t>
  </si>
  <si>
    <t>主持人</t>
  </si>
  <si>
    <t>专业人员，含保险等费用</t>
  </si>
  <si>
    <t>媒体邀约</t>
  </si>
  <si>
    <t>主流媒体、自媒体、网络媒体等，含保险等费用</t>
  </si>
  <si>
    <t>活动人员</t>
  </si>
  <si>
    <t>活动执行人员，含保险等费用</t>
  </si>
  <si>
    <t>手工老师</t>
  </si>
  <si>
    <t>手工指导人员，含保险等费用</t>
  </si>
  <si>
    <t>兼职人员</t>
  </si>
  <si>
    <t>非专业人员，含保险等费用</t>
  </si>
  <si>
    <t>礼仪人员</t>
  </si>
  <si>
    <t>专业人员，含保险、服装等费用</t>
  </si>
  <si>
    <t>泳池安全员</t>
  </si>
  <si>
    <t>搭建工人</t>
  </si>
  <si>
    <t>进场/撤场搭建人工费，含保险等费用</t>
  </si>
  <si>
    <t>运输</t>
  </si>
  <si>
    <t>运费</t>
  </si>
  <si>
    <t>搭建/撤场运输费用</t>
  </si>
  <si>
    <t>趟</t>
  </si>
  <si>
    <t>台卡类</t>
  </si>
  <si>
    <t>台卡</t>
  </si>
  <si>
    <t>玻璃材质，宽10cm，高20cm</t>
  </si>
  <si>
    <t>亚克力材质，宽10cm，高20cm</t>
  </si>
  <si>
    <t>抽奖券
邀请函</t>
  </si>
  <si>
    <t>抽奖券/邀请函</t>
  </si>
  <si>
    <t>200G铜纸板双面彩印；打码，米线；30*8cm；含设计</t>
  </si>
  <si>
    <t>200G铜纸板双面彩印；打码，米线；18*7.5cm；含设计</t>
  </si>
  <si>
    <t>200G铜纸板双面彩印；打码，米线；16*6cm；含设计</t>
  </si>
  <si>
    <t>抽奖</t>
  </si>
  <si>
    <t>传统抽奖箱</t>
  </si>
  <si>
    <t>45cm*45cm*45cm，带LOGO，KT板制作，含制作费用</t>
  </si>
  <si>
    <t>抽奖转盘</t>
  </si>
  <si>
    <t>直径1.5m，8mm PVC板，裱户外背胶，背胶字迹，可擦写</t>
  </si>
  <si>
    <t>电子抽奖程序</t>
  </si>
  <si>
    <t>软件设置</t>
  </si>
  <si>
    <t>电视投屏</t>
  </si>
  <si>
    <t>屏幕尺寸：60寸，带摆放支架</t>
  </si>
  <si>
    <t>茶歇类</t>
  </si>
  <si>
    <t>主题茶歇</t>
  </si>
  <si>
    <t>时令水果3种+糕点6款+饮品2款，含一次性餐具，如遇较大传统节日，需更改为主题糕点，全年预计50场茶歇提供，每场30人份</t>
  </si>
  <si>
    <t>买断</t>
  </si>
  <si>
    <t>盒饭</t>
  </si>
  <si>
    <t>两荤两素套餐，含送餐服务</t>
  </si>
  <si>
    <t>盒</t>
  </si>
  <si>
    <t>礼品</t>
  </si>
  <si>
    <t>伴手礼1</t>
  </si>
  <si>
    <t>笔记本、U盘、雨伞等礼品，预算20元/份，按需采购</t>
  </si>
  <si>
    <t>份</t>
  </si>
  <si>
    <t>伴手礼2</t>
  </si>
  <si>
    <t>香薰礼盒、香水小样等礼品，预算30元/份，按需采购</t>
  </si>
  <si>
    <t>门票类</t>
  </si>
  <si>
    <t>电影票</t>
  </si>
  <si>
    <t>按照节假日及促销节点采购，需保证电影票全年可使用（不含春节涨价部分费用）</t>
  </si>
  <si>
    <t>不含税合计（元）</t>
  </si>
  <si>
    <r>
      <rPr>
        <b/>
        <sz val="11"/>
        <color rgb="FF000000"/>
        <rFont val="微软雅黑"/>
        <charset val="134"/>
      </rPr>
      <t xml:space="preserve">税金（税率: </t>
    </r>
    <r>
      <rPr>
        <b/>
        <sz val="11"/>
        <color rgb="FF000000"/>
        <rFont val="微软雅黑"/>
        <charset val="134"/>
      </rPr>
      <t xml:space="preserve">    %）</t>
    </r>
  </si>
  <si>
    <t>需自行填写税率进行计算</t>
  </si>
  <si>
    <t>含税合计（元）</t>
  </si>
  <si>
    <t>表3、主题活动报价清单</t>
  </si>
  <si>
    <t>活动序号</t>
  </si>
  <si>
    <t>暂定时间</t>
  </si>
  <si>
    <t>暂定主题</t>
  </si>
  <si>
    <t>内容/物料</t>
  </si>
  <si>
    <t>规格/描述</t>
  </si>
  <si>
    <t>使用天数</t>
  </si>
  <si>
    <t>使用性质</t>
  </si>
  <si>
    <t>2026年5-6月(共计展出30天)</t>
  </si>
  <si>
    <t>主题艺术展</t>
  </si>
  <si>
    <t>合作展馆出场费</t>
  </si>
  <si>
    <t>知名当代艺术家作品展（根据正规授权展馆资源选择主题），至少10余位知名国内当代艺术家原作及AP版画，大约40-50副画作</t>
  </si>
  <si>
    <t>/</t>
  </si>
  <si>
    <t>按30天展出费用报单项价格</t>
  </si>
  <si>
    <t>艺术展展墙搭建</t>
  </si>
  <si>
    <t>木塑板材质书画展板双面亚麻专业展板，1m×3m</t>
  </si>
  <si>
    <t>根据实际场地测量或有增减</t>
  </si>
  <si>
    <t>其他搭建辅料，含立柱、挂画线灯</t>
  </si>
  <si>
    <t>专用画展射灯，12W</t>
  </si>
  <si>
    <t>儿童节专场</t>
  </si>
  <si>
    <t>沙画diy</t>
  </si>
  <si>
    <t>童趣沙画diy材料包</t>
  </si>
  <si>
    <t>2026年6月19日-20日</t>
  </si>
  <si>
    <t>端午节专场</t>
  </si>
  <si>
    <t>艾草花束diy</t>
  </si>
  <si>
    <t>艾草花束diy材料包</t>
  </si>
  <si>
    <t>香囊/五彩绳</t>
  </si>
  <si>
    <t>香囊/五彩绳材料包</t>
  </si>
  <si>
    <t>2026年7月1日-15日（共计15天）</t>
  </si>
  <si>
    <t>水果冰爽嘉年华</t>
  </si>
  <si>
    <t>冰品diy</t>
  </si>
  <si>
    <t>绵绵冰、炒酸奶、水果捞三类</t>
  </si>
  <si>
    <t>每天限量提供20份，不限品种</t>
  </si>
  <si>
    <t>水果套圈圈</t>
  </si>
  <si>
    <t>时令水果，12*6排布，大中小分形状水果</t>
  </si>
  <si>
    <t>需考虑及时补给及损坏处理</t>
  </si>
  <si>
    <t>套圈工具，含套圈、固定器、收纳篮、拾取器等</t>
  </si>
  <si>
    <t>水果主题堆头</t>
  </si>
  <si>
    <t>主堆头直径不小于2m，采用各色水果模型加物料造型搭建完成，并增加活动主题标语牌</t>
  </si>
  <si>
    <t>摊位</t>
  </si>
  <si>
    <t>含摊位小推车加外围包装</t>
  </si>
  <si>
    <t>冰箱</t>
  </si>
  <si>
    <t>用于存储酸奶及冰块等冰冻食品</t>
  </si>
  <si>
    <t>炒冰机</t>
  </si>
  <si>
    <t>咖啡嘉年华</t>
  </si>
  <si>
    <t>咖啡拉花体验课</t>
  </si>
  <si>
    <t>含咖啡豆耗材、咖啡杯、咖啡机等，预计20人参与</t>
  </si>
  <si>
    <t>咖啡渣盆栽diy</t>
  </si>
  <si>
    <t>咖啡渣盆栽diy材料包</t>
  </si>
  <si>
    <t>咖啡师</t>
  </si>
  <si>
    <t>专业咖啡师，需执有健康证</t>
  </si>
  <si>
    <t>夏日泳池BBQ派对</t>
  </si>
  <si>
    <t>BBQ</t>
  </si>
  <si>
    <t>烤全羊2只，配烧烤串，按60人份提供餐食</t>
  </si>
  <si>
    <t>水枪</t>
  </si>
  <si>
    <t>把</t>
  </si>
  <si>
    <t>乐队</t>
  </si>
  <si>
    <t>暖场音乐，表演时长120分钟</t>
  </si>
  <si>
    <t>网红泳圈</t>
  </si>
  <si>
    <t>烧烤师傅</t>
  </si>
  <si>
    <t>专业厨师，需执有健康证</t>
  </si>
  <si>
    <t>保洁人员</t>
  </si>
  <si>
    <t>负责活动现场卫生打扫及垃圾清理</t>
  </si>
  <si>
    <t>七夕节专场</t>
  </si>
  <si>
    <t>宋锦包包手工</t>
  </si>
  <si>
    <t>diy材料包</t>
  </si>
  <si>
    <t>预计梧桐里、悦海各举行一次，需考虑不同款式DIY</t>
  </si>
  <si>
    <t>教师节专场</t>
  </si>
  <si>
    <t>百合花diy</t>
  </si>
  <si>
    <t>鲜花小花束</t>
  </si>
  <si>
    <t>1支向日葵+包装</t>
  </si>
  <si>
    <t>预计梧桐里、悦海各举行一次，需考虑不同款式花束</t>
  </si>
  <si>
    <t>2026年9月25日-27日</t>
  </si>
  <si>
    <t>中秋节专场</t>
  </si>
  <si>
    <t>古风灯笼diy</t>
  </si>
  <si>
    <t>包含材料/定制包装盒子/手提袋</t>
  </si>
  <si>
    <t>冰皮月饼diy</t>
  </si>
  <si>
    <t>气模5米+玉兔</t>
  </si>
  <si>
    <t>落地字</t>
  </si>
  <si>
    <t>4-5米，太空板/PVC落地字</t>
  </si>
  <si>
    <t>猜灯谜活动区</t>
  </si>
  <si>
    <t>桁架包边(3*5m框架)+PVC装饰+中式灯笼+灯谜</t>
  </si>
  <si>
    <t>预计梧桐里、悦海各举行一次，需考虑不同款式道具</t>
  </si>
  <si>
    <t>投壶活动区</t>
  </si>
  <si>
    <t>投壶道具</t>
  </si>
  <si>
    <t>套圈圈活动区</t>
  </si>
  <si>
    <t>喷绘地贴+游戏道具</t>
  </si>
  <si>
    <t>国庆节非遗体验专场</t>
  </si>
  <si>
    <t>“歌颂祖国”主题诗歌朗诵赛</t>
  </si>
  <si>
    <t>与相关机构合作，导入资源，保障30组家庭可参与活动，含至少2名评委</t>
  </si>
  <si>
    <t>比赛奖品（一二三名）</t>
  </si>
  <si>
    <t>奖状*3个、奖牌*3个等，提供礼品，预算为一等奖2000元、二等奖1000元、三等奖500元</t>
  </si>
  <si>
    <t>非遗京剧脸谱DIY</t>
  </si>
  <si>
    <t>非遗螺钿胸针diy</t>
  </si>
  <si>
    <t>非遗织锦团扇diy</t>
  </si>
  <si>
    <t>非遗烧箔画diy</t>
  </si>
  <si>
    <t>非遗宋锦珍珠风铃diy</t>
  </si>
  <si>
    <t>非遗中医药香氛diy</t>
  </si>
  <si>
    <t>2026年10月1日-10月7日</t>
  </si>
  <si>
    <t>国庆氛围包装</t>
  </si>
  <si>
    <t>含主题堆头、窗贴、灯笼等包装物料</t>
  </si>
  <si>
    <t>因此项包装物品较零散、多样，暂按4000元/场包装预算，包装清单执行前提供明细。两个项目均需采购。</t>
  </si>
  <si>
    <t>重阳节专场</t>
  </si>
  <si>
    <t>古法香囊diy</t>
  </si>
  <si>
    <t>双十一购房节</t>
  </si>
  <si>
    <t>乐高DIY</t>
  </si>
  <si>
    <t>青花瓷贴画DIY</t>
  </si>
  <si>
    <t>十二月专场</t>
  </si>
  <si>
    <t>无火香薰diy</t>
  </si>
  <si>
    <t>仿珍珠饰品diy</t>
  </si>
  <si>
    <t>元旦主题月</t>
  </si>
  <si>
    <t>仿宋锦苗银冰箱贴diy</t>
  </si>
  <si>
    <t>梧桐家宴</t>
  </si>
  <si>
    <t>一二三等奖奖品</t>
  </si>
  <si>
    <t>一等奖1000元、二等奖800元*2个、三等奖500元*3个</t>
  </si>
  <si>
    <t>暖场乐队</t>
  </si>
  <si>
    <t>演奏暖场音乐，表演时长120分钟</t>
  </si>
  <si>
    <t>餐食</t>
  </si>
  <si>
    <t>海南特色竹笠饭+特色糕点+五谷杂粮+茶饮2种（需饮品台，红茶、鹧鸪茶等茶饮）</t>
  </si>
  <si>
    <t>人份</t>
  </si>
  <si>
    <t>2027年2月6日-2月12日（大年初一-大年初七）</t>
  </si>
  <si>
    <t>春节活动</t>
  </si>
  <si>
    <t>民俗体验：写福字/春联</t>
  </si>
  <si>
    <t>书法大师，包工包料，按100份对联计算</t>
  </si>
  <si>
    <t>此项在春节前举行</t>
  </si>
  <si>
    <t>民俗体验：剪纸</t>
  </si>
  <si>
    <t>民俗体验：年画拓印</t>
  </si>
  <si>
    <t>民俗展示：吹糖人</t>
  </si>
  <si>
    <t>摊位及包装+民俗艺人（执健康证），包工包料</t>
  </si>
  <si>
    <t>三项民俗展示春节期间各2天，共计6天，暂定大年初一-初六完成。</t>
  </si>
  <si>
    <t>民俗展示：糖葫芦</t>
  </si>
  <si>
    <t>民俗展示：画糖画</t>
  </si>
  <si>
    <t>全家福拍摄</t>
  </si>
  <si>
    <t>即刻即影+带定制LOGO边框相片（相片纸不限量）</t>
  </si>
  <si>
    <t>财神巡场</t>
  </si>
  <si>
    <t>工作人员扮演，含服装、道具、红包、糖果等</t>
  </si>
  <si>
    <t>春节氛围包装</t>
  </si>
  <si>
    <t>含营销中心及看房通道玻璃贴、灯笼、新春主题堆头等</t>
  </si>
  <si>
    <t>因此项包装物品较零散、多样，暂按6000元/场包装预算，包装清单执行前提供明细。两个项目均需采购。</t>
  </si>
  <si>
    <t>按项目节点安排</t>
  </si>
  <si>
    <t>资源类活动</t>
  </si>
  <si>
    <t>主题绘画/舞蹈/亲子比赛等活动</t>
  </si>
  <si>
    <t>与相关机构合作，导入资源，保障30组家庭可参与活动，如为比赛形式需含至少评委</t>
  </si>
  <si>
    <t>导入资源或产生垫付费用，需供应商先行垫付。</t>
  </si>
  <si>
    <t>大师讲座</t>
  </si>
  <si>
    <t>邀请风水、投资、金融、艺术等专业领域讲师，举办30人规模讲座，需持有海南省地区相关机构认证资质证书</t>
  </si>
  <si>
    <t>贝壳创造营活动</t>
  </si>
  <si>
    <t>提供贝壳相关 app 广告投放服务及组织贝壳系主要达人前往项目培训、提供 60 场视频拍摄+直播等相关活动支持</t>
  </si>
  <si>
    <t>场</t>
  </si>
  <si>
    <t>暖场活动</t>
  </si>
  <si>
    <t>非遗手工免掐丝珐琅杯垫diy</t>
  </si>
  <si>
    <t>竹编扇手工diy</t>
  </si>
  <si>
    <t>纸鸢竹编风铃手工diy</t>
  </si>
  <si>
    <t>缠花手工发簪头饰/胸针diy</t>
  </si>
  <si>
    <t>马赛克花瓶手工diy</t>
  </si>
  <si>
    <t>天然果壳摇铃手工diy</t>
  </si>
  <si>
    <t>双面描金皮具挂件diy</t>
  </si>
  <si>
    <r>
      <rPr>
        <b/>
        <sz val="11"/>
        <color rgb="FF000000"/>
        <rFont val="Microsoft YaHei"/>
        <charset val="134"/>
      </rPr>
      <t>税金（税率:    %）</t>
    </r>
  </si>
  <si>
    <t>含税总计（元）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</si>
</sst>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m&quot;月&quot;d&quot;日&quot;;@"/>
    <numFmt numFmtId="178" formatCode="[$-409]yyyy\-mm\-dd;@"/>
    <numFmt numFmtId="179" formatCode="#,##0.00_ "/>
    <numFmt numFmtId="180" formatCode="0.000_);[Red]\(0.000\)"/>
    <numFmt numFmtId="181" formatCode="0.00_ "/>
    <numFmt numFmtId="182" formatCode="_-[$€-2]\ * #,##0.00_-;\-[$€-2]\ * #,##0.00_-;_-[$€-2]\ * &quot;-&quot;??_-"/>
  </numFmts>
  <fonts count="36">
    <font>
      <sz val="11"/>
      <name val="Microsoft YaHei"/>
      <charset val="134"/>
    </font>
    <font>
      <b/>
      <sz val="20"/>
      <name val="Microsoft YaHei"/>
      <charset val="134"/>
    </font>
    <font>
      <b/>
      <sz val="9"/>
      <name val="Microsoft YaHei"/>
      <charset val="134"/>
    </font>
    <font>
      <b/>
      <sz val="12"/>
      <name val="Microsoft YaHei"/>
      <charset val="134"/>
    </font>
    <font>
      <b/>
      <sz val="11"/>
      <name val="Microsoft YaHei"/>
      <charset val="134"/>
    </font>
    <font>
      <sz val="12"/>
      <name val="Microsoft YaHei"/>
      <charset val="134"/>
    </font>
    <font>
      <sz val="11"/>
      <color rgb="FF0F1115"/>
      <name val="Microsoft YaHei"/>
      <charset val="134"/>
    </font>
    <font>
      <sz val="14"/>
      <name val="宋体"/>
      <charset val="134"/>
    </font>
    <font>
      <u/>
      <sz val="14"/>
      <name val="宋体"/>
      <charset val="134"/>
    </font>
    <font>
      <sz val="11"/>
      <name val="宋体"/>
      <charset val="134"/>
    </font>
    <font>
      <b/>
      <sz val="11"/>
      <name val="微软雅黑"/>
      <charset val="134"/>
    </font>
    <font>
      <b/>
      <sz val="10"/>
      <color rgb="FF000000"/>
      <name val="Microsoft YaHei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rgb="FF00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176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76" fontId="0" fillId="0" borderId="4" xfId="0" applyNumberFormat="1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4" xfId="0" applyBorder="1">
      <alignment vertical="center"/>
    </xf>
    <xf numFmtId="178" fontId="0" fillId="0" borderId="2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9" fontId="0" fillId="0" borderId="3" xfId="0" applyNumberFormat="1" applyFont="1" applyBorder="1" applyAlignment="1">
      <alignment horizontal="center" vertical="center"/>
    </xf>
    <xf numFmtId="0" fontId="0" fillId="3" borderId="3" xfId="0" applyFont="1" applyFill="1" applyBorder="1" applyAlignment="1">
      <alignment vertical="center" wrapText="1"/>
    </xf>
    <xf numFmtId="0" fontId="0" fillId="0" borderId="3" xfId="0" applyFont="1" applyBorder="1">
      <alignment vertical="center"/>
    </xf>
    <xf numFmtId="179" fontId="0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Font="1" applyBorder="1">
      <alignment vertical="center"/>
    </xf>
    <xf numFmtId="0" fontId="0" fillId="0" borderId="5" xfId="49" applyFont="1" applyBorder="1" applyAlignment="1">
      <alignment horizontal="left" vertical="center" wrapText="1"/>
    </xf>
    <xf numFmtId="178" fontId="0" fillId="0" borderId="3" xfId="0" applyNumberFormat="1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 wrapText="1"/>
    </xf>
    <xf numFmtId="0" fontId="0" fillId="0" borderId="7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Font="1">
      <alignment vertical="center"/>
    </xf>
    <xf numFmtId="0" fontId="0" fillId="0" borderId="4" xfId="49" applyFont="1" applyBorder="1" applyAlignment="1">
      <alignment horizontal="left" vertical="center" wrapText="1"/>
    </xf>
    <xf numFmtId="179" fontId="0" fillId="4" borderId="3" xfId="49" applyNumberFormat="1" applyFont="1" applyFill="1" applyBorder="1" applyAlignment="1">
      <alignment horizontal="center" vertical="center" wrapText="1"/>
    </xf>
    <xf numFmtId="179" fontId="0" fillId="0" borderId="3" xfId="49" applyNumberFormat="1" applyFont="1" applyBorder="1" applyAlignment="1">
      <alignment horizontal="center" vertical="center"/>
    </xf>
    <xf numFmtId="0" fontId="0" fillId="0" borderId="2" xfId="49" applyFont="1" applyBorder="1" applyAlignment="1">
      <alignment horizontal="left" vertical="center" wrapText="1"/>
    </xf>
    <xf numFmtId="179" fontId="4" fillId="0" borderId="3" xfId="0" applyNumberFormat="1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179" fontId="4" fillId="0" borderId="8" xfId="0" applyNumberFormat="1" applyFont="1" applyBorder="1">
      <alignment vertical="center"/>
    </xf>
    <xf numFmtId="179" fontId="4" fillId="0" borderId="8" xfId="0" applyNumberFormat="1" applyFont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5" borderId="1" xfId="0" applyFont="1" applyFill="1" applyBorder="1" applyAlignment="1">
      <alignment horizontal="center" vertical="center" wrapText="1"/>
    </xf>
    <xf numFmtId="180" fontId="4" fillId="5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 wrapText="1"/>
    </xf>
    <xf numFmtId="182" fontId="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表1、服务报价清单汇总"/>
  <dimension ref="A1:D10"/>
  <sheetViews>
    <sheetView tabSelected="1" zoomScale="85" zoomScaleNormal="85" workbookViewId="0">
      <selection activeCell="C6" sqref="C6"/>
    </sheetView>
  </sheetViews>
  <sheetFormatPr defaultColWidth="14.2148148148148" defaultRowHeight="18" customHeight="1" outlineLevelCol="3"/>
  <cols>
    <col min="1" max="1" width="41.6592592592593" customWidth="1"/>
    <col min="2" max="3" width="48.6592592592593" customWidth="1"/>
    <col min="4" max="4" width="51.6592592592593" customWidth="1"/>
  </cols>
  <sheetData>
    <row r="1" ht="51" customHeight="1" spans="1:4">
      <c r="A1" s="1" t="s">
        <v>0</v>
      </c>
      <c r="B1" s="2"/>
      <c r="C1" s="2"/>
      <c r="D1" s="2"/>
    </row>
    <row r="2" ht="127" customHeight="1" spans="1:4">
      <c r="A2" s="75" t="s">
        <v>1</v>
      </c>
      <c r="B2" s="2"/>
      <c r="C2" s="2"/>
      <c r="D2" s="2"/>
    </row>
    <row r="3" ht="45" customHeight="1" spans="1:4">
      <c r="A3" s="76" t="s">
        <v>2</v>
      </c>
      <c r="B3" s="77" t="s">
        <v>3</v>
      </c>
      <c r="C3" s="77" t="s">
        <v>4</v>
      </c>
      <c r="D3" s="77" t="s">
        <v>5</v>
      </c>
    </row>
    <row r="4" ht="45" customHeight="1" spans="1:4">
      <c r="A4" s="78" t="s">
        <v>6</v>
      </c>
      <c r="B4" s="79">
        <f>表2、活动物料报价清单!I85</f>
        <v>0</v>
      </c>
      <c r="C4" s="79"/>
      <c r="D4" s="79">
        <f>表2、活动物料报价清单!I87</f>
        <v>0</v>
      </c>
    </row>
    <row r="5" ht="45" customHeight="1" spans="1:4">
      <c r="A5" s="78" t="s">
        <v>7</v>
      </c>
      <c r="B5" s="79">
        <f>表3、主题活动报价清单!K74</f>
        <v>0</v>
      </c>
      <c r="C5" s="79"/>
      <c r="D5" s="79">
        <f>表3、主题活动报价清单!K76</f>
        <v>0</v>
      </c>
    </row>
    <row r="6" ht="45" customHeight="1" spans="1:4">
      <c r="A6" s="78" t="s">
        <v>8</v>
      </c>
      <c r="B6" s="79">
        <f>B4+B5</f>
        <v>0</v>
      </c>
      <c r="C6" s="79"/>
      <c r="D6" s="79">
        <f>D4+D5</f>
        <v>0</v>
      </c>
    </row>
    <row r="7" customHeight="1" spans="4:4">
      <c r="D7" s="50"/>
    </row>
    <row r="8" ht="30" customHeight="1" spans="4:4">
      <c r="D8" s="60" t="s">
        <v>9</v>
      </c>
    </row>
    <row r="9" ht="30" customHeight="1" spans="4:4">
      <c r="D9" s="60" t="s">
        <v>10</v>
      </c>
    </row>
    <row r="10" ht="30" customHeight="1" spans="4:4">
      <c r="D10" s="61" t="s">
        <v>11</v>
      </c>
    </row>
  </sheetData>
  <mergeCells count="2">
    <mergeCell ref="A1:D1"/>
    <mergeCell ref="A2:D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表2、活动物料报价清单"/>
  <dimension ref="A1:J91"/>
  <sheetViews>
    <sheetView zoomScale="70" zoomScaleNormal="70" workbookViewId="0">
      <selection activeCell="A1" sqref="A1:J1"/>
    </sheetView>
  </sheetViews>
  <sheetFormatPr defaultColWidth="14.2148148148148" defaultRowHeight="18" customHeight="1"/>
  <cols>
    <col min="1" max="1" width="10.6592592592593" customWidth="1"/>
    <col min="2" max="2" width="15.6592592592593" customWidth="1"/>
    <col min="3" max="3" width="31.6592592592593" customWidth="1"/>
    <col min="4" max="4" width="73.6592592592593" customWidth="1"/>
    <col min="5" max="5" width="18.6592592592593" customWidth="1"/>
    <col min="6" max="6" width="14.6592592592593" customWidth="1"/>
    <col min="7" max="7" width="11.6592592592593" customWidth="1"/>
    <col min="8" max="8" width="16" customWidth="1"/>
    <col min="9" max="9" width="17.8814814814815" customWidth="1"/>
  </cols>
  <sheetData>
    <row r="1" ht="45" customHeight="1" spans="1:10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</row>
    <row r="2" ht="103.5" customHeight="1" spans="1:10">
      <c r="A2" s="3" t="s">
        <v>13</v>
      </c>
      <c r="B2" s="2"/>
      <c r="C2" s="2"/>
      <c r="D2" s="2"/>
      <c r="E2" s="2"/>
      <c r="F2" s="2"/>
      <c r="G2" s="2"/>
      <c r="H2" s="2"/>
      <c r="I2" s="2"/>
      <c r="J2" s="2"/>
    </row>
    <row r="3" ht="16.5" spans="1:10">
      <c r="A3" s="62" t="s">
        <v>14</v>
      </c>
      <c r="B3" s="62" t="s">
        <v>15</v>
      </c>
      <c r="C3" s="62" t="s">
        <v>16</v>
      </c>
      <c r="D3" s="62" t="s">
        <v>17</v>
      </c>
      <c r="E3" s="62" t="s">
        <v>18</v>
      </c>
      <c r="F3" s="62" t="s">
        <v>19</v>
      </c>
      <c r="G3" s="62" t="s">
        <v>20</v>
      </c>
      <c r="H3" s="63" t="s">
        <v>21</v>
      </c>
      <c r="I3" s="63" t="s">
        <v>5</v>
      </c>
      <c r="J3" s="63" t="s">
        <v>22</v>
      </c>
    </row>
    <row r="4" ht="33" spans="1:10">
      <c r="A4" s="64">
        <v>1</v>
      </c>
      <c r="B4" s="64" t="s">
        <v>23</v>
      </c>
      <c r="C4" s="64" t="s">
        <v>24</v>
      </c>
      <c r="D4" s="64" t="s">
        <v>25</v>
      </c>
      <c r="E4" s="64" t="s">
        <v>26</v>
      </c>
      <c r="F4" s="64" t="s">
        <v>27</v>
      </c>
      <c r="G4" s="64">
        <v>30</v>
      </c>
      <c r="H4" s="65"/>
      <c r="I4" s="68"/>
      <c r="J4" s="2"/>
    </row>
    <row r="5" ht="16.5" spans="1:10">
      <c r="A5" s="64">
        <v>2</v>
      </c>
      <c r="B5" s="2"/>
      <c r="C5" s="64" t="s">
        <v>28</v>
      </c>
      <c r="D5" s="64" t="s">
        <v>29</v>
      </c>
      <c r="E5" s="64" t="s">
        <v>30</v>
      </c>
      <c r="F5" s="64" t="s">
        <v>27</v>
      </c>
      <c r="G5" s="64">
        <v>50</v>
      </c>
      <c r="H5" s="65"/>
      <c r="I5" s="68"/>
      <c r="J5" s="2"/>
    </row>
    <row r="6" ht="16.5" spans="1:10">
      <c r="A6" s="64">
        <v>3</v>
      </c>
      <c r="B6" s="2"/>
      <c r="C6" s="2"/>
      <c r="D6" s="64" t="s">
        <v>31</v>
      </c>
      <c r="E6" s="64" t="s">
        <v>30</v>
      </c>
      <c r="F6" s="64" t="s">
        <v>27</v>
      </c>
      <c r="G6" s="64">
        <v>40</v>
      </c>
      <c r="H6" s="65"/>
      <c r="I6" s="68"/>
      <c r="J6" s="2"/>
    </row>
    <row r="7" ht="16.5" spans="1:10">
      <c r="A7" s="64">
        <v>4</v>
      </c>
      <c r="B7" s="2"/>
      <c r="C7" s="65" t="s">
        <v>32</v>
      </c>
      <c r="D7" s="64" t="s">
        <v>33</v>
      </c>
      <c r="E7" s="64" t="s">
        <v>26</v>
      </c>
      <c r="F7" s="64" t="s">
        <v>34</v>
      </c>
      <c r="G7" s="64">
        <v>1</v>
      </c>
      <c r="H7" s="65"/>
      <c r="I7" s="68"/>
      <c r="J7" s="2"/>
    </row>
    <row r="8" ht="16.5" spans="1:10">
      <c r="A8" s="64">
        <v>5</v>
      </c>
      <c r="B8" s="2"/>
      <c r="C8" s="65" t="s">
        <v>35</v>
      </c>
      <c r="D8" s="64" t="s">
        <v>36</v>
      </c>
      <c r="E8" s="64" t="s">
        <v>26</v>
      </c>
      <c r="F8" s="64" t="s">
        <v>37</v>
      </c>
      <c r="G8" s="64">
        <v>1</v>
      </c>
      <c r="H8" s="65"/>
      <c r="I8" s="68"/>
      <c r="J8" s="2"/>
    </row>
    <row r="9" ht="16.5" spans="1:10">
      <c r="A9" s="64">
        <v>6</v>
      </c>
      <c r="B9" s="2"/>
      <c r="C9" s="65" t="s">
        <v>38</v>
      </c>
      <c r="D9" s="65" t="s">
        <v>39</v>
      </c>
      <c r="E9" s="65" t="s">
        <v>26</v>
      </c>
      <c r="F9" s="65" t="s">
        <v>40</v>
      </c>
      <c r="G9" s="65">
        <v>2</v>
      </c>
      <c r="H9" s="65"/>
      <c r="I9" s="68"/>
      <c r="J9" s="2"/>
    </row>
    <row r="10" ht="16.5" spans="1:10">
      <c r="A10" s="64">
        <v>7</v>
      </c>
      <c r="B10" s="64" t="s">
        <v>41</v>
      </c>
      <c r="C10" s="65" t="s">
        <v>42</v>
      </c>
      <c r="D10" s="64" t="s">
        <v>43</v>
      </c>
      <c r="E10" s="64" t="s">
        <v>26</v>
      </c>
      <c r="F10" s="64" t="s">
        <v>44</v>
      </c>
      <c r="G10" s="64">
        <v>2</v>
      </c>
      <c r="H10" s="65"/>
      <c r="I10" s="68"/>
      <c r="J10" s="2"/>
    </row>
    <row r="11" ht="16.5" spans="1:10">
      <c r="A11" s="64">
        <v>8</v>
      </c>
      <c r="B11" s="2"/>
      <c r="C11" s="65" t="s">
        <v>45</v>
      </c>
      <c r="D11" s="64" t="s">
        <v>46</v>
      </c>
      <c r="E11" s="64" t="s">
        <v>26</v>
      </c>
      <c r="F11" s="64" t="s">
        <v>44</v>
      </c>
      <c r="G11" s="64">
        <v>1</v>
      </c>
      <c r="H11" s="65"/>
      <c r="I11" s="68"/>
      <c r="J11" s="2"/>
    </row>
    <row r="12" ht="16.5" spans="1:10">
      <c r="A12" s="64">
        <v>9</v>
      </c>
      <c r="B12" s="2"/>
      <c r="C12" s="2"/>
      <c r="D12" s="64" t="s">
        <v>47</v>
      </c>
      <c r="E12" s="64" t="s">
        <v>26</v>
      </c>
      <c r="F12" s="64" t="s">
        <v>44</v>
      </c>
      <c r="G12" s="64">
        <v>1</v>
      </c>
      <c r="H12" s="65"/>
      <c r="I12" s="68"/>
      <c r="J12" s="2"/>
    </row>
    <row r="13" ht="16.5" spans="1:10">
      <c r="A13" s="64">
        <v>10</v>
      </c>
      <c r="B13" s="2"/>
      <c r="C13" s="2"/>
      <c r="D13" s="64" t="s">
        <v>48</v>
      </c>
      <c r="E13" s="64" t="s">
        <v>26</v>
      </c>
      <c r="F13" s="64" t="s">
        <v>44</v>
      </c>
      <c r="G13" s="64">
        <v>1</v>
      </c>
      <c r="H13" s="65"/>
      <c r="I13" s="68"/>
      <c r="J13" s="2"/>
    </row>
    <row r="14" ht="16.5" spans="1:10">
      <c r="A14" s="64">
        <v>11</v>
      </c>
      <c r="B14" s="65" t="s">
        <v>49</v>
      </c>
      <c r="C14" s="65" t="s">
        <v>50</v>
      </c>
      <c r="D14" s="64" t="s">
        <v>51</v>
      </c>
      <c r="E14" s="64" t="s">
        <v>26</v>
      </c>
      <c r="F14" s="64" t="s">
        <v>34</v>
      </c>
      <c r="G14" s="64">
        <v>16</v>
      </c>
      <c r="H14" s="65"/>
      <c r="I14" s="68"/>
      <c r="J14" s="2"/>
    </row>
    <row r="15" ht="16.5" spans="1:10">
      <c r="A15" s="64">
        <v>12</v>
      </c>
      <c r="B15" s="2"/>
      <c r="C15" s="65" t="s">
        <v>52</v>
      </c>
      <c r="D15" s="64" t="s">
        <v>53</v>
      </c>
      <c r="E15" s="64" t="s">
        <v>26</v>
      </c>
      <c r="F15" s="64" t="s">
        <v>44</v>
      </c>
      <c r="G15" s="64">
        <v>4</v>
      </c>
      <c r="H15" s="65"/>
      <c r="I15" s="68"/>
      <c r="J15" s="2"/>
    </row>
    <row r="16" ht="16.5" spans="1:10">
      <c r="A16" s="64">
        <v>13</v>
      </c>
      <c r="B16" s="64" t="s">
        <v>54</v>
      </c>
      <c r="C16" s="64" t="s">
        <v>55</v>
      </c>
      <c r="D16" s="64" t="s">
        <v>56</v>
      </c>
      <c r="E16" s="64" t="s">
        <v>26</v>
      </c>
      <c r="F16" s="64" t="s">
        <v>57</v>
      </c>
      <c r="G16" s="64">
        <v>50</v>
      </c>
      <c r="H16" s="65"/>
      <c r="I16" s="68"/>
      <c r="J16" s="2"/>
    </row>
    <row r="17" ht="16.5" spans="1:10">
      <c r="A17" s="64">
        <v>14</v>
      </c>
      <c r="B17" s="2"/>
      <c r="C17" s="2"/>
      <c r="D17" s="64" t="s">
        <v>58</v>
      </c>
      <c r="E17" s="64" t="s">
        <v>26</v>
      </c>
      <c r="F17" s="64" t="s">
        <v>57</v>
      </c>
      <c r="G17" s="64">
        <v>50</v>
      </c>
      <c r="H17" s="65"/>
      <c r="I17" s="68"/>
      <c r="J17" s="2"/>
    </row>
    <row r="18" ht="16.5" spans="1:10">
      <c r="A18" s="64">
        <v>15</v>
      </c>
      <c r="B18" s="2"/>
      <c r="C18" s="64" t="s">
        <v>59</v>
      </c>
      <c r="D18" s="64" t="s">
        <v>60</v>
      </c>
      <c r="E18" s="64" t="s">
        <v>26</v>
      </c>
      <c r="F18" s="64" t="s">
        <v>57</v>
      </c>
      <c r="G18" s="64">
        <v>6</v>
      </c>
      <c r="H18" s="65"/>
      <c r="I18" s="68"/>
      <c r="J18" s="2"/>
    </row>
    <row r="19" ht="16.5" spans="1:10">
      <c r="A19" s="64">
        <v>16</v>
      </c>
      <c r="B19" s="2"/>
      <c r="C19" s="2"/>
      <c r="D19" s="64" t="s">
        <v>61</v>
      </c>
      <c r="E19" s="64" t="s">
        <v>26</v>
      </c>
      <c r="F19" s="64" t="s">
        <v>57</v>
      </c>
      <c r="G19" s="64">
        <v>6</v>
      </c>
      <c r="H19" s="65"/>
      <c r="I19" s="68"/>
      <c r="J19" s="2"/>
    </row>
    <row r="20" ht="16.5" spans="1:10">
      <c r="A20" s="64">
        <v>17</v>
      </c>
      <c r="B20" s="2"/>
      <c r="C20" s="64" t="s">
        <v>62</v>
      </c>
      <c r="D20" s="64" t="s">
        <v>63</v>
      </c>
      <c r="E20" s="64" t="s">
        <v>26</v>
      </c>
      <c r="F20" s="64" t="s">
        <v>57</v>
      </c>
      <c r="G20" s="64">
        <v>30</v>
      </c>
      <c r="H20" s="65"/>
      <c r="I20" s="68"/>
      <c r="J20" s="2"/>
    </row>
    <row r="21" ht="16.5" spans="1:10">
      <c r="A21" s="64">
        <v>18</v>
      </c>
      <c r="B21" s="2"/>
      <c r="C21" s="64" t="s">
        <v>64</v>
      </c>
      <c r="D21" s="64" t="s">
        <v>65</v>
      </c>
      <c r="E21" s="64" t="s">
        <v>26</v>
      </c>
      <c r="F21" s="64" t="s">
        <v>57</v>
      </c>
      <c r="G21" s="64">
        <v>30</v>
      </c>
      <c r="H21" s="65"/>
      <c r="I21" s="68"/>
      <c r="J21" s="2"/>
    </row>
    <row r="22" ht="16.5" spans="1:10">
      <c r="A22" s="64">
        <v>19</v>
      </c>
      <c r="B22" s="2"/>
      <c r="C22" s="66" t="s">
        <v>66</v>
      </c>
      <c r="D22" s="66" t="s">
        <v>67</v>
      </c>
      <c r="E22" s="64" t="s">
        <v>26</v>
      </c>
      <c r="F22" s="64" t="s">
        <v>44</v>
      </c>
      <c r="G22" s="64">
        <v>20</v>
      </c>
      <c r="H22" s="65"/>
      <c r="I22" s="68"/>
      <c r="J22" s="2"/>
    </row>
    <row r="23" ht="16.5" spans="1:10">
      <c r="A23" s="64">
        <v>20</v>
      </c>
      <c r="B23" s="64" t="s">
        <v>68</v>
      </c>
      <c r="C23" s="64" t="s">
        <v>69</v>
      </c>
      <c r="D23" s="64" t="s">
        <v>70</v>
      </c>
      <c r="E23" s="64" t="s">
        <v>30</v>
      </c>
      <c r="F23" s="64" t="s">
        <v>71</v>
      </c>
      <c r="G23" s="64">
        <v>20</v>
      </c>
      <c r="H23" s="65"/>
      <c r="I23" s="68"/>
      <c r="J23" s="2"/>
    </row>
    <row r="24" ht="16.5" spans="1:10">
      <c r="A24" s="64">
        <v>21</v>
      </c>
      <c r="B24" s="2"/>
      <c r="C24" s="64" t="s">
        <v>72</v>
      </c>
      <c r="D24" s="64" t="s">
        <v>73</v>
      </c>
      <c r="E24" s="64" t="s">
        <v>26</v>
      </c>
      <c r="F24" s="64" t="s">
        <v>40</v>
      </c>
      <c r="G24" s="64">
        <v>1</v>
      </c>
      <c r="H24" s="65"/>
      <c r="I24" s="68"/>
      <c r="J24" s="2"/>
    </row>
    <row r="25" ht="16.5" spans="1:10">
      <c r="A25" s="64">
        <v>22</v>
      </c>
      <c r="B25" s="2"/>
      <c r="C25" s="64" t="s">
        <v>74</v>
      </c>
      <c r="D25" s="64" t="s">
        <v>75</v>
      </c>
      <c r="E25" s="64" t="s">
        <v>26</v>
      </c>
      <c r="F25" s="64" t="s">
        <v>40</v>
      </c>
      <c r="G25" s="64">
        <v>1</v>
      </c>
      <c r="H25" s="65"/>
      <c r="I25" s="68"/>
      <c r="J25" s="2"/>
    </row>
    <row r="26" ht="16.5" spans="1:10">
      <c r="A26" s="64">
        <v>23</v>
      </c>
      <c r="B26" s="2"/>
      <c r="C26" s="64" t="s">
        <v>76</v>
      </c>
      <c r="D26" s="64" t="s">
        <v>75</v>
      </c>
      <c r="E26" s="64" t="s">
        <v>26</v>
      </c>
      <c r="F26" s="64" t="s">
        <v>40</v>
      </c>
      <c r="G26" s="64">
        <v>1</v>
      </c>
      <c r="H26" s="65"/>
      <c r="I26" s="68"/>
      <c r="J26" s="2"/>
    </row>
    <row r="27" ht="16.5" spans="1:10">
      <c r="A27" s="64">
        <v>24</v>
      </c>
      <c r="B27" s="2"/>
      <c r="C27" s="64" t="s">
        <v>77</v>
      </c>
      <c r="D27" s="64" t="s">
        <v>75</v>
      </c>
      <c r="E27" s="64" t="s">
        <v>26</v>
      </c>
      <c r="F27" s="64" t="s">
        <v>40</v>
      </c>
      <c r="G27" s="64">
        <v>1</v>
      </c>
      <c r="H27" s="65"/>
      <c r="I27" s="68"/>
      <c r="J27" s="2"/>
    </row>
    <row r="28" ht="16.5" spans="1:10">
      <c r="A28" s="64">
        <v>25</v>
      </c>
      <c r="B28" s="2"/>
      <c r="C28" s="64" t="s">
        <v>78</v>
      </c>
      <c r="D28" s="64" t="s">
        <v>79</v>
      </c>
      <c r="E28" s="64" t="s">
        <v>30</v>
      </c>
      <c r="F28" s="64" t="s">
        <v>71</v>
      </c>
      <c r="G28" s="64">
        <v>10</v>
      </c>
      <c r="H28" s="65"/>
      <c r="I28" s="68"/>
      <c r="J28" s="2"/>
    </row>
    <row r="29" ht="16.5" spans="1:10">
      <c r="A29" s="64">
        <v>26</v>
      </c>
      <c r="B29" s="64" t="s">
        <v>80</v>
      </c>
      <c r="C29" s="67" t="s">
        <v>81</v>
      </c>
      <c r="D29" s="67" t="s">
        <v>82</v>
      </c>
      <c r="E29" s="64" t="s">
        <v>30</v>
      </c>
      <c r="F29" s="64" t="s">
        <v>83</v>
      </c>
      <c r="G29" s="64">
        <v>50</v>
      </c>
      <c r="H29" s="65"/>
      <c r="I29" s="68"/>
      <c r="J29" s="2"/>
    </row>
    <row r="30" ht="16.5" spans="1:10">
      <c r="A30" s="64">
        <v>27</v>
      </c>
      <c r="B30" s="2"/>
      <c r="C30" s="64" t="s">
        <v>84</v>
      </c>
      <c r="D30" s="64" t="s">
        <v>85</v>
      </c>
      <c r="E30" s="64" t="s">
        <v>30</v>
      </c>
      <c r="F30" s="64" t="s">
        <v>83</v>
      </c>
      <c r="G30" s="64">
        <v>20</v>
      </c>
      <c r="H30" s="65"/>
      <c r="I30" s="68"/>
      <c r="J30" s="2"/>
    </row>
    <row r="31" ht="16.5" spans="1:10">
      <c r="A31" s="64">
        <v>28</v>
      </c>
      <c r="B31" s="2"/>
      <c r="C31" s="2"/>
      <c r="D31" s="64" t="s">
        <v>86</v>
      </c>
      <c r="E31" s="64" t="s">
        <v>30</v>
      </c>
      <c r="F31" s="64" t="s">
        <v>83</v>
      </c>
      <c r="G31" s="64">
        <v>20</v>
      </c>
      <c r="H31" s="65"/>
      <c r="I31" s="68"/>
      <c r="J31" s="2"/>
    </row>
    <row r="32" ht="16.5" spans="1:10">
      <c r="A32" s="64">
        <v>29</v>
      </c>
      <c r="B32" s="2"/>
      <c r="C32" s="2"/>
      <c r="D32" s="64" t="s">
        <v>87</v>
      </c>
      <c r="E32" s="64" t="s">
        <v>30</v>
      </c>
      <c r="F32" s="64" t="s">
        <v>83</v>
      </c>
      <c r="G32" s="64">
        <v>20</v>
      </c>
      <c r="H32" s="65"/>
      <c r="I32" s="68"/>
      <c r="J32" s="2"/>
    </row>
    <row r="33" ht="16.5" spans="1:10">
      <c r="A33" s="64">
        <v>30</v>
      </c>
      <c r="B33" s="2"/>
      <c r="C33" s="64" t="s">
        <v>88</v>
      </c>
      <c r="D33" s="64" t="s">
        <v>89</v>
      </c>
      <c r="E33" s="64" t="s">
        <v>30</v>
      </c>
      <c r="F33" s="64" t="s">
        <v>83</v>
      </c>
      <c r="G33" s="64">
        <v>20</v>
      </c>
      <c r="H33" s="65"/>
      <c r="I33" s="68"/>
      <c r="J33" s="2"/>
    </row>
    <row r="34" ht="16.5" spans="1:10">
      <c r="A34" s="64">
        <v>31</v>
      </c>
      <c r="B34" s="2"/>
      <c r="C34" s="2"/>
      <c r="D34" s="64" t="s">
        <v>90</v>
      </c>
      <c r="E34" s="64" t="s">
        <v>30</v>
      </c>
      <c r="F34" s="64" t="s">
        <v>83</v>
      </c>
      <c r="G34" s="64">
        <v>20</v>
      </c>
      <c r="H34" s="65"/>
      <c r="I34" s="68"/>
      <c r="J34" s="2"/>
    </row>
    <row r="35" ht="16.5" spans="1:10">
      <c r="A35" s="64">
        <v>32</v>
      </c>
      <c r="B35" s="2"/>
      <c r="C35" s="64" t="s">
        <v>91</v>
      </c>
      <c r="D35" s="64" t="s">
        <v>92</v>
      </c>
      <c r="E35" s="64" t="s">
        <v>30</v>
      </c>
      <c r="F35" s="64" t="s">
        <v>34</v>
      </c>
      <c r="G35" s="64">
        <v>20</v>
      </c>
      <c r="H35" s="65"/>
      <c r="I35" s="68"/>
      <c r="J35" s="2"/>
    </row>
    <row r="36" ht="16.5" spans="1:10">
      <c r="A36" s="64">
        <v>33</v>
      </c>
      <c r="B36" s="2"/>
      <c r="C36" s="2"/>
      <c r="D36" s="64" t="s">
        <v>93</v>
      </c>
      <c r="E36" s="64" t="s">
        <v>30</v>
      </c>
      <c r="F36" s="64" t="s">
        <v>34</v>
      </c>
      <c r="G36" s="64">
        <v>20</v>
      </c>
      <c r="H36" s="65"/>
      <c r="I36" s="68"/>
      <c r="J36" s="2"/>
    </row>
    <row r="37" ht="16.5" spans="1:10">
      <c r="A37" s="64">
        <v>34</v>
      </c>
      <c r="B37" s="2"/>
      <c r="C37" s="2"/>
      <c r="D37" s="64" t="s">
        <v>94</v>
      </c>
      <c r="E37" s="64" t="s">
        <v>30</v>
      </c>
      <c r="F37" s="64" t="s">
        <v>34</v>
      </c>
      <c r="G37" s="64">
        <v>20</v>
      </c>
      <c r="H37" s="65"/>
      <c r="I37" s="68"/>
      <c r="J37" s="2"/>
    </row>
    <row r="38" ht="16.5" spans="1:10">
      <c r="A38" s="64">
        <v>35</v>
      </c>
      <c r="B38" s="2"/>
      <c r="C38" s="2"/>
      <c r="D38" s="64" t="s">
        <v>95</v>
      </c>
      <c r="E38" s="64" t="s">
        <v>30</v>
      </c>
      <c r="F38" s="64" t="s">
        <v>34</v>
      </c>
      <c r="G38" s="64">
        <v>20</v>
      </c>
      <c r="H38" s="65"/>
      <c r="I38" s="68"/>
      <c r="J38" s="2"/>
    </row>
    <row r="39" ht="16.5" spans="1:10">
      <c r="A39" s="64">
        <v>36</v>
      </c>
      <c r="B39" s="2"/>
      <c r="C39" s="64" t="s">
        <v>96</v>
      </c>
      <c r="D39" s="64" t="s">
        <v>97</v>
      </c>
      <c r="E39" s="64" t="s">
        <v>30</v>
      </c>
      <c r="F39" s="64" t="s">
        <v>34</v>
      </c>
      <c r="G39" s="64">
        <v>2</v>
      </c>
      <c r="H39" s="65"/>
      <c r="I39" s="68"/>
      <c r="J39" s="2"/>
    </row>
    <row r="40" ht="16.5" spans="1:10">
      <c r="A40" s="64">
        <v>37</v>
      </c>
      <c r="B40" s="2"/>
      <c r="C40" s="2"/>
      <c r="D40" s="64" t="s">
        <v>98</v>
      </c>
      <c r="E40" s="64" t="s">
        <v>30</v>
      </c>
      <c r="F40" s="64" t="s">
        <v>34</v>
      </c>
      <c r="G40" s="64">
        <v>2</v>
      </c>
      <c r="H40" s="65"/>
      <c r="I40" s="68"/>
      <c r="J40" s="2"/>
    </row>
    <row r="41" ht="16.5" spans="1:10">
      <c r="A41" s="64">
        <v>38</v>
      </c>
      <c r="B41" s="2"/>
      <c r="C41" s="2"/>
      <c r="D41" s="64" t="s">
        <v>99</v>
      </c>
      <c r="E41" s="64" t="s">
        <v>30</v>
      </c>
      <c r="F41" s="64" t="s">
        <v>34</v>
      </c>
      <c r="G41" s="64">
        <v>2</v>
      </c>
      <c r="H41" s="65"/>
      <c r="I41" s="68"/>
      <c r="J41" s="2"/>
    </row>
    <row r="42" ht="16.5" spans="1:10">
      <c r="A42" s="64">
        <v>39</v>
      </c>
      <c r="B42" s="2"/>
      <c r="C42" s="2"/>
      <c r="D42" s="64" t="s">
        <v>100</v>
      </c>
      <c r="E42" s="64" t="s">
        <v>30</v>
      </c>
      <c r="F42" s="64" t="s">
        <v>34</v>
      </c>
      <c r="G42" s="64">
        <v>2</v>
      </c>
      <c r="H42" s="65"/>
      <c r="I42" s="68"/>
      <c r="J42" s="2"/>
    </row>
    <row r="43" ht="16.5" spans="1:10">
      <c r="A43" s="64">
        <v>40</v>
      </c>
      <c r="B43" s="2"/>
      <c r="C43" s="2"/>
      <c r="D43" s="64" t="s">
        <v>101</v>
      </c>
      <c r="E43" s="64" t="s">
        <v>30</v>
      </c>
      <c r="F43" s="64" t="s">
        <v>34</v>
      </c>
      <c r="G43" s="64">
        <v>2</v>
      </c>
      <c r="H43" s="65"/>
      <c r="I43" s="68"/>
      <c r="J43" s="2"/>
    </row>
    <row r="44" ht="16.5" spans="1:10">
      <c r="A44" s="64">
        <v>41</v>
      </c>
      <c r="B44" s="2"/>
      <c r="C44" s="2"/>
      <c r="D44" s="64" t="s">
        <v>102</v>
      </c>
      <c r="E44" s="64" t="s">
        <v>30</v>
      </c>
      <c r="F44" s="64" t="s">
        <v>34</v>
      </c>
      <c r="G44" s="64">
        <v>2</v>
      </c>
      <c r="H44" s="65"/>
      <c r="I44" s="68"/>
      <c r="J44" s="2"/>
    </row>
    <row r="45" ht="16.5" spans="1:10">
      <c r="A45" s="64">
        <v>42</v>
      </c>
      <c r="B45" s="64" t="s">
        <v>103</v>
      </c>
      <c r="C45" s="64" t="s">
        <v>104</v>
      </c>
      <c r="D45" s="64" t="s">
        <v>105</v>
      </c>
      <c r="E45" s="64" t="s">
        <v>30</v>
      </c>
      <c r="F45" s="64" t="s">
        <v>106</v>
      </c>
      <c r="G45" s="64">
        <v>10</v>
      </c>
      <c r="H45" s="65"/>
      <c r="I45" s="68"/>
      <c r="J45" s="2"/>
    </row>
    <row r="46" ht="16.5" spans="1:10">
      <c r="A46" s="64">
        <v>43</v>
      </c>
      <c r="B46" s="2"/>
      <c r="C46" s="65" t="s">
        <v>107</v>
      </c>
      <c r="D46" s="64" t="s">
        <v>108</v>
      </c>
      <c r="E46" s="64" t="s">
        <v>30</v>
      </c>
      <c r="F46" s="64" t="s">
        <v>106</v>
      </c>
      <c r="G46" s="64">
        <v>10</v>
      </c>
      <c r="H46" s="65"/>
      <c r="I46" s="68"/>
      <c r="J46" s="2"/>
    </row>
    <row r="47" ht="16.5" spans="1:10">
      <c r="A47" s="64">
        <v>44</v>
      </c>
      <c r="B47" s="2"/>
      <c r="C47" s="65" t="s">
        <v>109</v>
      </c>
      <c r="D47" s="64" t="s">
        <v>110</v>
      </c>
      <c r="E47" s="64" t="s">
        <v>30</v>
      </c>
      <c r="F47" s="64" t="s">
        <v>34</v>
      </c>
      <c r="G47" s="64">
        <v>8</v>
      </c>
      <c r="H47" s="65"/>
      <c r="I47" s="68"/>
      <c r="J47" s="2"/>
    </row>
    <row r="48" ht="16.5" spans="1:10">
      <c r="A48" s="64">
        <v>45</v>
      </c>
      <c r="B48" s="64" t="s">
        <v>111</v>
      </c>
      <c r="C48" s="65" t="s">
        <v>112</v>
      </c>
      <c r="D48" s="64" t="s">
        <v>113</v>
      </c>
      <c r="E48" s="64" t="s">
        <v>26</v>
      </c>
      <c r="F48" s="64" t="s">
        <v>114</v>
      </c>
      <c r="G48" s="64">
        <v>200</v>
      </c>
      <c r="H48" s="65"/>
      <c r="I48" s="68"/>
      <c r="J48" s="2"/>
    </row>
    <row r="49" ht="16.5" spans="1:10">
      <c r="A49" s="64">
        <v>46</v>
      </c>
      <c r="B49" s="2"/>
      <c r="C49" s="64" t="s">
        <v>115</v>
      </c>
      <c r="D49" s="64" t="s">
        <v>116</v>
      </c>
      <c r="E49" s="66" t="s">
        <v>30</v>
      </c>
      <c r="F49" s="64" t="s">
        <v>27</v>
      </c>
      <c r="G49" s="64">
        <v>100</v>
      </c>
      <c r="H49" s="65"/>
      <c r="I49" s="68"/>
      <c r="J49" s="2"/>
    </row>
    <row r="50" ht="16.5" spans="1:10">
      <c r="A50" s="64">
        <v>47</v>
      </c>
      <c r="B50" s="2"/>
      <c r="C50" s="64" t="s">
        <v>117</v>
      </c>
      <c r="D50" s="64" t="s">
        <v>118</v>
      </c>
      <c r="E50" s="66" t="s">
        <v>30</v>
      </c>
      <c r="F50" s="64" t="s">
        <v>27</v>
      </c>
      <c r="G50" s="64">
        <v>50</v>
      </c>
      <c r="H50" s="65"/>
      <c r="I50" s="68"/>
      <c r="J50" s="2"/>
    </row>
    <row r="51" ht="16.5" spans="1:10">
      <c r="A51" s="64">
        <v>48</v>
      </c>
      <c r="B51" s="2"/>
      <c r="C51" s="64" t="s">
        <v>119</v>
      </c>
      <c r="D51" s="64" t="s">
        <v>120</v>
      </c>
      <c r="E51" s="66" t="s">
        <v>30</v>
      </c>
      <c r="F51" s="64" t="s">
        <v>27</v>
      </c>
      <c r="G51" s="64">
        <v>300</v>
      </c>
      <c r="H51" s="65"/>
      <c r="I51" s="68"/>
      <c r="J51" s="2"/>
    </row>
    <row r="52" ht="16.5" spans="1:10">
      <c r="A52" s="64">
        <v>49</v>
      </c>
      <c r="B52" s="2"/>
      <c r="C52" s="64" t="s">
        <v>121</v>
      </c>
      <c r="D52" s="64" t="s">
        <v>122</v>
      </c>
      <c r="E52" s="66" t="s">
        <v>30</v>
      </c>
      <c r="F52" s="64" t="s">
        <v>27</v>
      </c>
      <c r="G52" s="64">
        <v>50</v>
      </c>
      <c r="H52" s="65"/>
      <c r="I52" s="68"/>
      <c r="J52" s="2"/>
    </row>
    <row r="53" ht="16.5" spans="1:10">
      <c r="A53" s="64">
        <v>50</v>
      </c>
      <c r="B53" s="2"/>
      <c r="C53" s="64" t="s">
        <v>123</v>
      </c>
      <c r="D53" s="64" t="s">
        <v>124</v>
      </c>
      <c r="E53" s="66" t="s">
        <v>30</v>
      </c>
      <c r="F53" s="64" t="s">
        <v>27</v>
      </c>
      <c r="G53" s="64">
        <v>100</v>
      </c>
      <c r="H53" s="65"/>
      <c r="I53" s="68"/>
      <c r="J53" s="2"/>
    </row>
    <row r="54" ht="16.5" spans="1:10">
      <c r="A54" s="64">
        <v>51</v>
      </c>
      <c r="B54" s="2"/>
      <c r="C54" s="64" t="s">
        <v>125</v>
      </c>
      <c r="D54" s="64" t="s">
        <v>126</v>
      </c>
      <c r="E54" s="66" t="s">
        <v>30</v>
      </c>
      <c r="F54" s="64" t="s">
        <v>27</v>
      </c>
      <c r="G54" s="64">
        <v>100</v>
      </c>
      <c r="H54" s="65"/>
      <c r="I54" s="68"/>
      <c r="J54" s="2"/>
    </row>
    <row r="55" ht="16.5" spans="1:10">
      <c r="A55" s="64">
        <v>52</v>
      </c>
      <c r="B55" s="2"/>
      <c r="C55" s="64" t="s">
        <v>127</v>
      </c>
      <c r="D55" s="64" t="s">
        <v>128</v>
      </c>
      <c r="E55" s="66" t="s">
        <v>30</v>
      </c>
      <c r="F55" s="64" t="s">
        <v>27</v>
      </c>
      <c r="G55" s="64">
        <v>1</v>
      </c>
      <c r="H55" s="65"/>
      <c r="I55" s="68"/>
      <c r="J55" s="2"/>
    </row>
    <row r="56" ht="16.5" spans="1:10">
      <c r="A56" s="64">
        <v>53</v>
      </c>
      <c r="B56" s="2"/>
      <c r="C56" s="64" t="s">
        <v>129</v>
      </c>
      <c r="D56" s="64" t="s">
        <v>130</v>
      </c>
      <c r="E56" s="64" t="s">
        <v>26</v>
      </c>
      <c r="F56" s="64" t="s">
        <v>34</v>
      </c>
      <c r="G56" s="64">
        <v>30</v>
      </c>
      <c r="H56" s="65"/>
      <c r="I56" s="68"/>
      <c r="J56" s="2"/>
    </row>
    <row r="57" ht="16.5" spans="1:10">
      <c r="A57" s="64">
        <v>54</v>
      </c>
      <c r="B57" s="2"/>
      <c r="C57" s="64" t="s">
        <v>131</v>
      </c>
      <c r="D57" s="64" t="s">
        <v>132</v>
      </c>
      <c r="E57" s="64" t="s">
        <v>26</v>
      </c>
      <c r="F57" s="64" t="s">
        <v>34</v>
      </c>
      <c r="G57" s="64">
        <v>20</v>
      </c>
      <c r="H57" s="65"/>
      <c r="I57" s="68"/>
      <c r="J57" s="2"/>
    </row>
    <row r="58" ht="16.5" spans="1:10">
      <c r="A58" s="64">
        <v>55</v>
      </c>
      <c r="B58" s="2"/>
      <c r="C58" s="64" t="s">
        <v>133</v>
      </c>
      <c r="D58" s="64" t="s">
        <v>134</v>
      </c>
      <c r="E58" s="64" t="s">
        <v>26</v>
      </c>
      <c r="F58" s="64" t="s">
        <v>34</v>
      </c>
      <c r="G58" s="64">
        <v>20</v>
      </c>
      <c r="H58" s="65"/>
      <c r="I58" s="68"/>
      <c r="J58" s="2"/>
    </row>
    <row r="59" ht="16.5" spans="1:10">
      <c r="A59" s="64">
        <v>56</v>
      </c>
      <c r="B59" s="65" t="s">
        <v>135</v>
      </c>
      <c r="C59" s="65" t="s">
        <v>136</v>
      </c>
      <c r="D59" s="64" t="s">
        <v>137</v>
      </c>
      <c r="E59" s="64" t="s">
        <v>26</v>
      </c>
      <c r="F59" s="64" t="s">
        <v>138</v>
      </c>
      <c r="G59" s="64">
        <v>2</v>
      </c>
      <c r="H59" s="65"/>
      <c r="I59" s="68"/>
      <c r="J59" s="2"/>
    </row>
    <row r="60" ht="16.5" spans="1:10">
      <c r="A60" s="64">
        <v>57</v>
      </c>
      <c r="B60" s="2"/>
      <c r="C60" s="65" t="s">
        <v>139</v>
      </c>
      <c r="D60" s="64" t="s">
        <v>140</v>
      </c>
      <c r="E60" s="64" t="s">
        <v>26</v>
      </c>
      <c r="F60" s="64" t="s">
        <v>138</v>
      </c>
      <c r="G60" s="64">
        <v>2</v>
      </c>
      <c r="H60" s="65"/>
      <c r="I60" s="68"/>
      <c r="J60" s="2"/>
    </row>
    <row r="61" ht="16.5" spans="1:10">
      <c r="A61" s="64">
        <v>58</v>
      </c>
      <c r="B61" s="2"/>
      <c r="C61" s="65" t="s">
        <v>141</v>
      </c>
      <c r="D61" s="64" t="s">
        <v>142</v>
      </c>
      <c r="E61" s="64" t="s">
        <v>26</v>
      </c>
      <c r="F61" s="64" t="s">
        <v>138</v>
      </c>
      <c r="G61" s="64">
        <v>2</v>
      </c>
      <c r="H61" s="65"/>
      <c r="I61" s="68"/>
      <c r="J61" s="2"/>
    </row>
    <row r="62" ht="16.5" spans="1:10">
      <c r="A62" s="64">
        <v>59</v>
      </c>
      <c r="B62" s="2"/>
      <c r="C62" s="64" t="s">
        <v>143</v>
      </c>
      <c r="D62" s="64" t="s">
        <v>144</v>
      </c>
      <c r="E62" s="64" t="s">
        <v>26</v>
      </c>
      <c r="F62" s="64" t="s">
        <v>138</v>
      </c>
      <c r="G62" s="64">
        <v>2</v>
      </c>
      <c r="H62" s="65"/>
      <c r="I62" s="68"/>
      <c r="J62" s="2"/>
    </row>
    <row r="63" ht="16.5" spans="1:10">
      <c r="A63" s="64">
        <v>60</v>
      </c>
      <c r="B63" s="2"/>
      <c r="C63" s="64" t="s">
        <v>145</v>
      </c>
      <c r="D63" s="64" t="s">
        <v>146</v>
      </c>
      <c r="E63" s="64" t="s">
        <v>26</v>
      </c>
      <c r="F63" s="64" t="s">
        <v>138</v>
      </c>
      <c r="G63" s="64">
        <v>50</v>
      </c>
      <c r="H63" s="65"/>
      <c r="I63" s="68"/>
      <c r="J63" s="2"/>
    </row>
    <row r="64" ht="16.5" spans="1:10">
      <c r="A64" s="64">
        <v>61</v>
      </c>
      <c r="B64" s="2"/>
      <c r="C64" s="64" t="s">
        <v>147</v>
      </c>
      <c r="D64" s="64" t="s">
        <v>148</v>
      </c>
      <c r="E64" s="64" t="s">
        <v>26</v>
      </c>
      <c r="F64" s="64" t="s">
        <v>138</v>
      </c>
      <c r="G64" s="64">
        <v>50</v>
      </c>
      <c r="H64" s="65"/>
      <c r="I64" s="68"/>
      <c r="J64" s="2"/>
    </row>
    <row r="65" ht="16.5" spans="1:10">
      <c r="A65" s="64">
        <v>62</v>
      </c>
      <c r="B65" s="2"/>
      <c r="C65" s="64" t="s">
        <v>149</v>
      </c>
      <c r="D65" s="64" t="s">
        <v>150</v>
      </c>
      <c r="E65" s="64" t="s">
        <v>26</v>
      </c>
      <c r="F65" s="64" t="s">
        <v>138</v>
      </c>
      <c r="G65" s="64">
        <v>30</v>
      </c>
      <c r="H65" s="65"/>
      <c r="I65" s="68"/>
      <c r="J65" s="2"/>
    </row>
    <row r="66" ht="16.5" spans="1:10">
      <c r="A66" s="64">
        <v>63</v>
      </c>
      <c r="B66" s="2"/>
      <c r="C66" s="64" t="s">
        <v>151</v>
      </c>
      <c r="D66" s="64" t="s">
        <v>152</v>
      </c>
      <c r="E66" s="64" t="s">
        <v>26</v>
      </c>
      <c r="F66" s="64" t="s">
        <v>138</v>
      </c>
      <c r="G66" s="64">
        <v>30</v>
      </c>
      <c r="H66" s="65"/>
      <c r="I66" s="68"/>
      <c r="J66" s="2"/>
    </row>
    <row r="67" ht="16.5" spans="1:10">
      <c r="A67" s="64">
        <v>64</v>
      </c>
      <c r="B67" s="2"/>
      <c r="C67" s="64" t="s">
        <v>153</v>
      </c>
      <c r="D67" s="64" t="s">
        <v>154</v>
      </c>
      <c r="E67" s="64" t="s">
        <v>26</v>
      </c>
      <c r="F67" s="64" t="s">
        <v>138</v>
      </c>
      <c r="G67" s="64">
        <v>6</v>
      </c>
      <c r="H67" s="65"/>
      <c r="I67" s="68"/>
      <c r="J67" s="2"/>
    </row>
    <row r="68" ht="16.5" spans="1:10">
      <c r="A68" s="64">
        <v>65</v>
      </c>
      <c r="B68" s="2"/>
      <c r="C68" s="64" t="s">
        <v>155</v>
      </c>
      <c r="D68" s="64" t="s">
        <v>144</v>
      </c>
      <c r="E68" s="64" t="s">
        <v>26</v>
      </c>
      <c r="F68" s="64" t="s">
        <v>138</v>
      </c>
      <c r="G68" s="64">
        <v>2</v>
      </c>
      <c r="H68" s="65"/>
      <c r="I68" s="68"/>
      <c r="J68" s="2"/>
    </row>
    <row r="69" ht="16.5" spans="1:10">
      <c r="A69" s="64">
        <v>66</v>
      </c>
      <c r="B69" s="2"/>
      <c r="C69" s="64" t="s">
        <v>156</v>
      </c>
      <c r="D69" s="64" t="s">
        <v>157</v>
      </c>
      <c r="E69" s="64" t="s">
        <v>26</v>
      </c>
      <c r="F69" s="64" t="s">
        <v>138</v>
      </c>
      <c r="G69" s="64">
        <v>50</v>
      </c>
      <c r="H69" s="65"/>
      <c r="I69" s="68"/>
      <c r="J69" s="2"/>
    </row>
    <row r="70" ht="16.5" spans="1:10">
      <c r="A70" s="64">
        <v>67</v>
      </c>
      <c r="B70" s="64" t="s">
        <v>158</v>
      </c>
      <c r="C70" s="64" t="s">
        <v>159</v>
      </c>
      <c r="D70" s="64" t="s">
        <v>160</v>
      </c>
      <c r="E70" s="64" t="s">
        <v>26</v>
      </c>
      <c r="F70" s="64" t="s">
        <v>161</v>
      </c>
      <c r="G70" s="64">
        <v>60</v>
      </c>
      <c r="H70" s="65"/>
      <c r="I70" s="68"/>
      <c r="J70" s="2"/>
    </row>
    <row r="71" ht="16.5" spans="1:10">
      <c r="A71" s="64">
        <v>68</v>
      </c>
      <c r="B71" s="64" t="s">
        <v>162</v>
      </c>
      <c r="C71" s="64" t="s">
        <v>163</v>
      </c>
      <c r="D71" s="64" t="s">
        <v>164</v>
      </c>
      <c r="E71" s="64" t="s">
        <v>30</v>
      </c>
      <c r="F71" s="64" t="s">
        <v>34</v>
      </c>
      <c r="G71" s="64">
        <v>10</v>
      </c>
      <c r="H71" s="65"/>
      <c r="I71" s="68"/>
      <c r="J71" s="2"/>
    </row>
    <row r="72" ht="16.5" spans="1:10">
      <c r="A72" s="64">
        <v>69</v>
      </c>
      <c r="B72" s="2"/>
      <c r="C72" s="2"/>
      <c r="D72" s="64" t="s">
        <v>165</v>
      </c>
      <c r="E72" s="64" t="s">
        <v>30</v>
      </c>
      <c r="F72" s="64" t="s">
        <v>34</v>
      </c>
      <c r="G72" s="64">
        <v>10</v>
      </c>
      <c r="H72" s="65"/>
      <c r="I72" s="68"/>
      <c r="J72" s="2"/>
    </row>
    <row r="73" ht="16.5" spans="1:10">
      <c r="A73" s="64">
        <v>70</v>
      </c>
      <c r="B73" s="64" t="s">
        <v>166</v>
      </c>
      <c r="C73" s="65" t="s">
        <v>167</v>
      </c>
      <c r="D73" s="64" t="s">
        <v>168</v>
      </c>
      <c r="E73" s="64" t="s">
        <v>30</v>
      </c>
      <c r="F73" s="64" t="s">
        <v>57</v>
      </c>
      <c r="G73" s="64">
        <v>100</v>
      </c>
      <c r="H73" s="65"/>
      <c r="I73" s="68"/>
      <c r="J73" s="2"/>
    </row>
    <row r="74" ht="16.5" spans="1:10">
      <c r="A74" s="64">
        <v>71</v>
      </c>
      <c r="B74" s="2"/>
      <c r="C74" s="2"/>
      <c r="D74" s="64" t="s">
        <v>169</v>
      </c>
      <c r="E74" s="64" t="s">
        <v>30</v>
      </c>
      <c r="F74" s="64" t="s">
        <v>57</v>
      </c>
      <c r="G74" s="64">
        <v>100</v>
      </c>
      <c r="H74" s="65"/>
      <c r="I74" s="68"/>
      <c r="J74" s="2"/>
    </row>
    <row r="75" ht="16.5" spans="1:10">
      <c r="A75" s="64">
        <v>72</v>
      </c>
      <c r="B75" s="2"/>
      <c r="C75" s="2"/>
      <c r="D75" s="64" t="s">
        <v>170</v>
      </c>
      <c r="E75" s="64" t="s">
        <v>30</v>
      </c>
      <c r="F75" s="64" t="s">
        <v>57</v>
      </c>
      <c r="G75" s="64">
        <v>100</v>
      </c>
      <c r="H75" s="65"/>
      <c r="I75" s="68"/>
      <c r="J75" s="2"/>
    </row>
    <row r="76" ht="16.5" spans="1:10">
      <c r="A76" s="64">
        <v>73</v>
      </c>
      <c r="B76" s="64" t="s">
        <v>171</v>
      </c>
      <c r="C76" s="64" t="s">
        <v>172</v>
      </c>
      <c r="D76" s="64" t="s">
        <v>173</v>
      </c>
      <c r="E76" s="64" t="s">
        <v>30</v>
      </c>
      <c r="F76" s="64" t="s">
        <v>34</v>
      </c>
      <c r="G76" s="64">
        <v>5</v>
      </c>
      <c r="H76" s="65"/>
      <c r="I76" s="68"/>
      <c r="J76" s="2"/>
    </row>
    <row r="77" ht="16.5" spans="1:10">
      <c r="A77" s="64">
        <v>74</v>
      </c>
      <c r="B77" s="2"/>
      <c r="C77" s="64" t="s">
        <v>174</v>
      </c>
      <c r="D77" s="64" t="s">
        <v>175</v>
      </c>
      <c r="E77" s="64" t="s">
        <v>30</v>
      </c>
      <c r="F77" s="64" t="s">
        <v>34</v>
      </c>
      <c r="G77" s="64">
        <v>1</v>
      </c>
      <c r="H77" s="65"/>
      <c r="I77" s="68"/>
      <c r="J77" s="2"/>
    </row>
    <row r="78" ht="16.5" spans="1:10">
      <c r="A78" s="64">
        <v>75</v>
      </c>
      <c r="B78" s="2"/>
      <c r="C78" s="64" t="s">
        <v>176</v>
      </c>
      <c r="D78" s="64" t="s">
        <v>177</v>
      </c>
      <c r="E78" s="64" t="s">
        <v>30</v>
      </c>
      <c r="F78" s="64" t="s">
        <v>44</v>
      </c>
      <c r="G78" s="64">
        <v>1</v>
      </c>
      <c r="H78" s="65"/>
      <c r="I78" s="68"/>
      <c r="J78" s="2"/>
    </row>
    <row r="79" ht="16.5" spans="1:10">
      <c r="A79" s="64">
        <v>76</v>
      </c>
      <c r="B79" s="2"/>
      <c r="C79" s="64" t="s">
        <v>178</v>
      </c>
      <c r="D79" s="64" t="s">
        <v>179</v>
      </c>
      <c r="E79" s="64" t="s">
        <v>26</v>
      </c>
      <c r="F79" s="64" t="s">
        <v>44</v>
      </c>
      <c r="G79" s="64">
        <v>3</v>
      </c>
      <c r="H79" s="65"/>
      <c r="I79" s="68"/>
      <c r="J79" s="2"/>
    </row>
    <row r="80" ht="33" spans="1:10">
      <c r="A80" s="64">
        <v>77</v>
      </c>
      <c r="B80" s="64" t="s">
        <v>180</v>
      </c>
      <c r="C80" s="64" t="s">
        <v>181</v>
      </c>
      <c r="D80" s="64" t="s">
        <v>182</v>
      </c>
      <c r="E80" s="64" t="s">
        <v>183</v>
      </c>
      <c r="F80" s="64" t="s">
        <v>37</v>
      </c>
      <c r="G80" s="64">
        <v>50</v>
      </c>
      <c r="H80" s="64"/>
      <c r="I80" s="68"/>
      <c r="J80" s="2"/>
    </row>
    <row r="81" ht="16.5" spans="1:10">
      <c r="A81" s="64">
        <v>78</v>
      </c>
      <c r="B81" s="2"/>
      <c r="C81" s="64" t="s">
        <v>184</v>
      </c>
      <c r="D81" s="64" t="s">
        <v>185</v>
      </c>
      <c r="E81" s="64" t="s">
        <v>183</v>
      </c>
      <c r="F81" s="64" t="s">
        <v>186</v>
      </c>
      <c r="G81" s="64">
        <v>500</v>
      </c>
      <c r="H81" s="64"/>
      <c r="I81" s="68"/>
      <c r="J81" s="2"/>
    </row>
    <row r="82" ht="16.5" spans="1:10">
      <c r="A82" s="64">
        <v>79</v>
      </c>
      <c r="B82" s="65" t="s">
        <v>187</v>
      </c>
      <c r="C82" s="64" t="s">
        <v>188</v>
      </c>
      <c r="D82" s="64" t="s">
        <v>189</v>
      </c>
      <c r="E82" s="64" t="s">
        <v>183</v>
      </c>
      <c r="F82" s="64" t="s">
        <v>190</v>
      </c>
      <c r="G82" s="64">
        <v>500</v>
      </c>
      <c r="H82" s="64"/>
      <c r="I82" s="68"/>
      <c r="J82" s="2"/>
    </row>
    <row r="83" ht="16.5" spans="1:10">
      <c r="A83" s="64">
        <v>80</v>
      </c>
      <c r="B83" s="2"/>
      <c r="C83" s="64" t="s">
        <v>191</v>
      </c>
      <c r="D83" s="64" t="s">
        <v>192</v>
      </c>
      <c r="E83" s="64" t="s">
        <v>183</v>
      </c>
      <c r="F83" s="64" t="s">
        <v>190</v>
      </c>
      <c r="G83" s="64">
        <v>500</v>
      </c>
      <c r="H83" s="64"/>
      <c r="I83" s="68"/>
      <c r="J83" s="2"/>
    </row>
    <row r="84" ht="16.5" spans="1:10">
      <c r="A84" s="64">
        <v>81</v>
      </c>
      <c r="B84" s="64" t="s">
        <v>193</v>
      </c>
      <c r="C84" s="64" t="s">
        <v>194</v>
      </c>
      <c r="D84" s="64" t="s">
        <v>195</v>
      </c>
      <c r="E84" s="64" t="s">
        <v>183</v>
      </c>
      <c r="F84" s="64" t="s">
        <v>57</v>
      </c>
      <c r="G84" s="64">
        <v>200</v>
      </c>
      <c r="H84" s="64"/>
      <c r="I84" s="68"/>
      <c r="J84" s="2"/>
    </row>
    <row r="85" ht="16.5" spans="1:10">
      <c r="A85" s="64"/>
      <c r="B85" s="69" t="s">
        <v>196</v>
      </c>
      <c r="C85" s="70"/>
      <c r="D85" s="70"/>
      <c r="E85" s="70"/>
      <c r="F85" s="70"/>
      <c r="G85" s="70"/>
      <c r="H85" s="71"/>
      <c r="I85" s="73">
        <f>I87-I86</f>
        <v>0</v>
      </c>
      <c r="J85" s="2"/>
    </row>
    <row r="86" ht="33" spans="1:10">
      <c r="A86" s="64"/>
      <c r="B86" s="72" t="s">
        <v>197</v>
      </c>
      <c r="C86" s="70"/>
      <c r="D86" s="70"/>
      <c r="E86" s="70"/>
      <c r="F86" s="70"/>
      <c r="G86" s="70"/>
      <c r="H86" s="71"/>
      <c r="I86" s="73">
        <f>H86*I87</f>
        <v>0</v>
      </c>
      <c r="J86" s="74" t="s">
        <v>198</v>
      </c>
    </row>
    <row r="87" ht="16.5" spans="1:10">
      <c r="A87" s="64"/>
      <c r="B87" s="69" t="s">
        <v>199</v>
      </c>
      <c r="C87" s="70"/>
      <c r="D87" s="70"/>
      <c r="E87" s="70"/>
      <c r="F87" s="70"/>
      <c r="G87" s="70"/>
      <c r="H87" s="71"/>
      <c r="I87" s="73">
        <f>SUM(I4:I84)</f>
        <v>0</v>
      </c>
      <c r="J87" s="2"/>
    </row>
    <row r="88" customHeight="1" spans="10:10">
      <c r="J88" s="50"/>
    </row>
    <row r="89" ht="30" customHeight="1" spans="10:10">
      <c r="J89" s="60" t="s">
        <v>9</v>
      </c>
    </row>
    <row r="90" ht="30" customHeight="1" spans="10:10">
      <c r="J90" s="60" t="s">
        <v>10</v>
      </c>
    </row>
    <row r="91" ht="30" customHeight="1" spans="10:10">
      <c r="J91" s="61" t="s">
        <v>11</v>
      </c>
    </row>
  </sheetData>
  <mergeCells count="29">
    <mergeCell ref="A1:J1"/>
    <mergeCell ref="A2:J2"/>
    <mergeCell ref="B85:H85"/>
    <mergeCell ref="B86:H86"/>
    <mergeCell ref="B87:H87"/>
    <mergeCell ref="B4:B9"/>
    <mergeCell ref="B10:B13"/>
    <mergeCell ref="B14:B15"/>
    <mergeCell ref="B16:B22"/>
    <mergeCell ref="B23:B28"/>
    <mergeCell ref="B29:B44"/>
    <mergeCell ref="B45:B47"/>
    <mergeCell ref="B48:B58"/>
    <mergeCell ref="B59:B69"/>
    <mergeCell ref="B71:B72"/>
    <mergeCell ref="B73:B75"/>
    <mergeCell ref="B76:B79"/>
    <mergeCell ref="B80:B81"/>
    <mergeCell ref="B82:B83"/>
    <mergeCell ref="C5:C6"/>
    <mergeCell ref="C11:C13"/>
    <mergeCell ref="C16:C17"/>
    <mergeCell ref="C18:C19"/>
    <mergeCell ref="C30:C32"/>
    <mergeCell ref="C33:C34"/>
    <mergeCell ref="C35:C38"/>
    <mergeCell ref="C39:C44"/>
    <mergeCell ref="C71:C72"/>
    <mergeCell ref="C73:C7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表3、主题活动报价清单"/>
  <dimension ref="A1:L83"/>
  <sheetViews>
    <sheetView zoomScale="40" zoomScaleNormal="40" workbookViewId="0">
      <selection activeCell="N28" sqref="N28"/>
    </sheetView>
  </sheetViews>
  <sheetFormatPr defaultColWidth="14.2148148148148" defaultRowHeight="18" customHeight="1"/>
  <cols>
    <col min="1" max="1" width="12.6592592592593" customWidth="1"/>
    <col min="2" max="2" width="26.6592592592593" customWidth="1"/>
    <col min="3" max="3" width="18.6592592592593" customWidth="1"/>
    <col min="4" max="4" width="25.6592592592593" customWidth="1"/>
    <col min="5" max="5" width="50.6592592592593" customWidth="1"/>
    <col min="6" max="6" width="11.6592592592593" customWidth="1"/>
    <col min="7" max="7" width="10.6592592592593" customWidth="1"/>
    <col min="8" max="8" width="11.6592592592593" customWidth="1"/>
    <col min="9" max="9" width="16.6592592592593" customWidth="1"/>
    <col min="10" max="10" width="18.6592592592593" customWidth="1"/>
    <col min="11" max="11" width="16.6592592592593" customWidth="1"/>
    <col min="12" max="12" width="32.9259259259259" customWidth="1"/>
  </cols>
  <sheetData>
    <row r="1" ht="45" customHeight="1" spans="1:12">
      <c r="A1" s="1" t="s">
        <v>200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03.5" customHeight="1" spans="1:12">
      <c r="A2" s="3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4" t="s">
        <v>201</v>
      </c>
      <c r="B3" s="5" t="s">
        <v>202</v>
      </c>
      <c r="C3" s="5" t="s">
        <v>203</v>
      </c>
      <c r="D3" s="5" t="s">
        <v>204</v>
      </c>
      <c r="E3" s="5" t="s">
        <v>205</v>
      </c>
      <c r="F3" s="5" t="s">
        <v>20</v>
      </c>
      <c r="G3" s="5" t="s">
        <v>19</v>
      </c>
      <c r="H3" s="5" t="s">
        <v>206</v>
      </c>
      <c r="I3" s="5" t="s">
        <v>207</v>
      </c>
      <c r="J3" s="5" t="s">
        <v>21</v>
      </c>
      <c r="K3" s="5" t="s">
        <v>5</v>
      </c>
      <c r="L3" s="34" t="s">
        <v>22</v>
      </c>
    </row>
    <row r="4" ht="33" spans="1:12">
      <c r="A4" s="6">
        <v>1</v>
      </c>
      <c r="B4" s="7" t="s">
        <v>208</v>
      </c>
      <c r="C4" s="7" t="s">
        <v>209</v>
      </c>
      <c r="D4" s="8" t="s">
        <v>210</v>
      </c>
      <c r="E4" s="8" t="s">
        <v>211</v>
      </c>
      <c r="F4" s="8">
        <v>1</v>
      </c>
      <c r="G4" s="8" t="s">
        <v>37</v>
      </c>
      <c r="H4" s="8" t="s">
        <v>212</v>
      </c>
      <c r="I4" s="16" t="s">
        <v>26</v>
      </c>
      <c r="J4" s="35"/>
      <c r="K4" s="35"/>
      <c r="L4" s="36" t="s">
        <v>213</v>
      </c>
    </row>
    <row r="5" ht="36" customHeight="1" spans="1:12">
      <c r="A5" s="9"/>
      <c r="B5" s="10"/>
      <c r="C5" s="10"/>
      <c r="D5" s="11" t="s">
        <v>214</v>
      </c>
      <c r="E5" s="12" t="s">
        <v>215</v>
      </c>
      <c r="F5" s="12">
        <v>30</v>
      </c>
      <c r="G5" s="12" t="s">
        <v>34</v>
      </c>
      <c r="H5" s="13">
        <v>30</v>
      </c>
      <c r="I5" s="16" t="s">
        <v>26</v>
      </c>
      <c r="J5" s="35"/>
      <c r="K5" s="35"/>
      <c r="L5" s="7" t="s">
        <v>216</v>
      </c>
    </row>
    <row r="6" ht="33" customHeight="1" spans="1:12">
      <c r="A6" s="9"/>
      <c r="B6" s="10"/>
      <c r="C6" s="10"/>
      <c r="D6" s="14"/>
      <c r="E6" s="12" t="s">
        <v>217</v>
      </c>
      <c r="F6" s="12">
        <v>1</v>
      </c>
      <c r="G6" s="12" t="s">
        <v>37</v>
      </c>
      <c r="H6" s="13">
        <v>30</v>
      </c>
      <c r="I6" s="16" t="s">
        <v>26</v>
      </c>
      <c r="J6" s="35"/>
      <c r="K6" s="35"/>
      <c r="L6" s="10"/>
    </row>
    <row r="7" ht="33.75" customHeight="1" spans="1:12">
      <c r="A7" s="9"/>
      <c r="B7" s="10"/>
      <c r="C7" s="10"/>
      <c r="D7" s="14"/>
      <c r="E7" s="12" t="s">
        <v>218</v>
      </c>
      <c r="F7" s="12">
        <v>30</v>
      </c>
      <c r="G7" s="12" t="s">
        <v>34</v>
      </c>
      <c r="H7" s="12">
        <v>30</v>
      </c>
      <c r="I7" s="16" t="s">
        <v>26</v>
      </c>
      <c r="J7" s="35"/>
      <c r="K7" s="35"/>
      <c r="L7" s="10"/>
    </row>
    <row r="8" ht="38.25" customHeight="1" spans="1:12">
      <c r="A8" s="6">
        <v>2</v>
      </c>
      <c r="B8" s="15">
        <v>46173</v>
      </c>
      <c r="C8" s="16" t="s">
        <v>219</v>
      </c>
      <c r="D8" s="16" t="s">
        <v>220</v>
      </c>
      <c r="E8" s="16" t="s">
        <v>221</v>
      </c>
      <c r="F8" s="17">
        <v>20</v>
      </c>
      <c r="G8" s="17" t="s">
        <v>190</v>
      </c>
      <c r="H8" s="17">
        <v>1</v>
      </c>
      <c r="I8" s="17" t="s">
        <v>183</v>
      </c>
      <c r="J8" s="35"/>
      <c r="K8" s="35"/>
      <c r="L8" s="37"/>
    </row>
    <row r="9" ht="32.25" customHeight="1" spans="1:12">
      <c r="A9" s="6">
        <v>3</v>
      </c>
      <c r="B9" s="18" t="s">
        <v>222</v>
      </c>
      <c r="C9" s="19" t="s">
        <v>223</v>
      </c>
      <c r="D9" s="16" t="s">
        <v>224</v>
      </c>
      <c r="E9" s="16" t="s">
        <v>225</v>
      </c>
      <c r="F9" s="17">
        <v>20</v>
      </c>
      <c r="G9" s="17" t="s">
        <v>190</v>
      </c>
      <c r="H9" s="17">
        <v>2</v>
      </c>
      <c r="I9" s="17" t="s">
        <v>183</v>
      </c>
      <c r="J9" s="35"/>
      <c r="K9" s="35"/>
      <c r="L9" s="37"/>
    </row>
    <row r="10" ht="32.25" customHeight="1" spans="1:12">
      <c r="A10" s="9"/>
      <c r="B10" s="10"/>
      <c r="C10" s="10"/>
      <c r="D10" s="16" t="s">
        <v>226</v>
      </c>
      <c r="E10" s="16" t="s">
        <v>227</v>
      </c>
      <c r="F10" s="17">
        <v>20</v>
      </c>
      <c r="G10" s="17" t="s">
        <v>190</v>
      </c>
      <c r="H10" s="17">
        <v>1</v>
      </c>
      <c r="I10" s="17" t="s">
        <v>183</v>
      </c>
      <c r="J10" s="35"/>
      <c r="K10" s="35"/>
      <c r="L10" s="37"/>
    </row>
    <row r="11" ht="42" customHeight="1" spans="1:12">
      <c r="A11" s="6">
        <v>4</v>
      </c>
      <c r="B11" s="7" t="s">
        <v>228</v>
      </c>
      <c r="C11" s="19" t="s">
        <v>229</v>
      </c>
      <c r="D11" s="16" t="s">
        <v>230</v>
      </c>
      <c r="E11" s="16" t="s">
        <v>231</v>
      </c>
      <c r="F11" s="17">
        <v>20</v>
      </c>
      <c r="G11" s="17" t="s">
        <v>190</v>
      </c>
      <c r="H11" s="17">
        <v>15</v>
      </c>
      <c r="I11" s="17" t="s">
        <v>183</v>
      </c>
      <c r="J11" s="35"/>
      <c r="K11" s="35"/>
      <c r="L11" s="26" t="s">
        <v>232</v>
      </c>
    </row>
    <row r="12" ht="37.5" customHeight="1" spans="1:12">
      <c r="A12" s="9"/>
      <c r="B12" s="10"/>
      <c r="C12" s="10"/>
      <c r="D12" s="7" t="s">
        <v>233</v>
      </c>
      <c r="E12" s="16" t="s">
        <v>234</v>
      </c>
      <c r="F12" s="17">
        <v>1</v>
      </c>
      <c r="G12" s="17" t="s">
        <v>37</v>
      </c>
      <c r="H12" s="17">
        <v>15</v>
      </c>
      <c r="I12" s="17" t="s">
        <v>183</v>
      </c>
      <c r="J12" s="35"/>
      <c r="K12" s="35"/>
      <c r="L12" s="26" t="s">
        <v>235</v>
      </c>
    </row>
    <row r="13" ht="33" customHeight="1" spans="1:12">
      <c r="A13" s="9"/>
      <c r="B13" s="10"/>
      <c r="C13" s="10"/>
      <c r="D13" s="10"/>
      <c r="E13" s="16" t="s">
        <v>236</v>
      </c>
      <c r="F13" s="17">
        <v>1</v>
      </c>
      <c r="G13" s="17" t="s">
        <v>37</v>
      </c>
      <c r="H13" s="17">
        <v>15</v>
      </c>
      <c r="I13" s="17" t="s">
        <v>26</v>
      </c>
      <c r="J13" s="35"/>
      <c r="K13" s="35"/>
      <c r="L13" s="37"/>
    </row>
    <row r="14" ht="33" spans="1:12">
      <c r="A14" s="9"/>
      <c r="B14" s="10"/>
      <c r="C14" s="10"/>
      <c r="D14" s="16" t="s">
        <v>237</v>
      </c>
      <c r="E14" s="16" t="s">
        <v>238</v>
      </c>
      <c r="F14" s="17">
        <v>1</v>
      </c>
      <c r="G14" s="17" t="s">
        <v>37</v>
      </c>
      <c r="H14" s="17">
        <v>15</v>
      </c>
      <c r="I14" s="17" t="s">
        <v>183</v>
      </c>
      <c r="J14" s="35"/>
      <c r="K14" s="35"/>
      <c r="L14" s="37"/>
    </row>
    <row r="15" ht="16.5" spans="1:12">
      <c r="A15" s="9"/>
      <c r="B15" s="10"/>
      <c r="C15" s="10"/>
      <c r="D15" s="16" t="s">
        <v>239</v>
      </c>
      <c r="E15" s="16" t="s">
        <v>240</v>
      </c>
      <c r="F15" s="17">
        <v>1</v>
      </c>
      <c r="G15" s="17" t="s">
        <v>34</v>
      </c>
      <c r="H15" s="17">
        <v>1</v>
      </c>
      <c r="I15" s="17" t="s">
        <v>26</v>
      </c>
      <c r="J15" s="35"/>
      <c r="K15" s="35"/>
      <c r="L15" s="37"/>
    </row>
    <row r="16" ht="16.5" spans="1:12">
      <c r="A16" s="9"/>
      <c r="B16" s="10"/>
      <c r="C16" s="10"/>
      <c r="D16" s="16" t="s">
        <v>241</v>
      </c>
      <c r="E16" s="16" t="s">
        <v>242</v>
      </c>
      <c r="F16" s="17">
        <v>1</v>
      </c>
      <c r="G16" s="17" t="s">
        <v>40</v>
      </c>
      <c r="H16" s="17">
        <v>15</v>
      </c>
      <c r="I16" s="17" t="s">
        <v>26</v>
      </c>
      <c r="J16" s="35"/>
      <c r="K16" s="35"/>
      <c r="L16" s="37"/>
    </row>
    <row r="17" ht="16.5" spans="1:12">
      <c r="A17" s="9"/>
      <c r="B17" s="10"/>
      <c r="C17" s="10"/>
      <c r="D17" s="16" t="s">
        <v>243</v>
      </c>
      <c r="E17" s="16" t="s">
        <v>212</v>
      </c>
      <c r="F17" s="17">
        <v>1</v>
      </c>
      <c r="G17" s="17" t="s">
        <v>40</v>
      </c>
      <c r="H17" s="17">
        <v>15</v>
      </c>
      <c r="I17" s="17" t="s">
        <v>26</v>
      </c>
      <c r="J17" s="35"/>
      <c r="K17" s="35"/>
      <c r="L17" s="37"/>
    </row>
    <row r="18" ht="16.5" spans="1:12">
      <c r="A18" s="6">
        <v>5</v>
      </c>
      <c r="B18" s="20">
        <v>46228</v>
      </c>
      <c r="C18" s="19" t="s">
        <v>244</v>
      </c>
      <c r="D18" s="16" t="s">
        <v>245</v>
      </c>
      <c r="E18" s="16" t="s">
        <v>246</v>
      </c>
      <c r="F18" s="17">
        <v>1</v>
      </c>
      <c r="G18" s="17" t="s">
        <v>37</v>
      </c>
      <c r="H18" s="17">
        <v>1</v>
      </c>
      <c r="I18" s="17" t="s">
        <v>212</v>
      </c>
      <c r="J18" s="35"/>
      <c r="K18" s="35"/>
      <c r="L18" s="17"/>
    </row>
    <row r="19" ht="34.5" customHeight="1" spans="1:12">
      <c r="A19" s="9"/>
      <c r="B19" s="10"/>
      <c r="C19" s="10"/>
      <c r="D19" s="16" t="s">
        <v>247</v>
      </c>
      <c r="E19" s="16" t="s">
        <v>248</v>
      </c>
      <c r="F19" s="17">
        <v>20</v>
      </c>
      <c r="G19" s="17" t="s">
        <v>190</v>
      </c>
      <c r="H19" s="17">
        <v>1</v>
      </c>
      <c r="I19" s="17" t="s">
        <v>183</v>
      </c>
      <c r="J19" s="35"/>
      <c r="K19" s="35"/>
      <c r="L19" s="17"/>
    </row>
    <row r="20" ht="34.5" customHeight="1" spans="1:12">
      <c r="A20" s="9"/>
      <c r="B20" s="10"/>
      <c r="C20" s="10"/>
      <c r="D20" s="16" t="s">
        <v>249</v>
      </c>
      <c r="E20" s="16" t="s">
        <v>250</v>
      </c>
      <c r="F20" s="17">
        <v>1</v>
      </c>
      <c r="G20" s="17" t="s">
        <v>138</v>
      </c>
      <c r="H20" s="17">
        <v>1</v>
      </c>
      <c r="I20" s="17" t="s">
        <v>212</v>
      </c>
      <c r="J20" s="17"/>
      <c r="K20" s="35"/>
      <c r="L20" s="17"/>
    </row>
    <row r="21" ht="31.5" customHeight="1" spans="1:12">
      <c r="A21" s="6">
        <v>6</v>
      </c>
      <c r="B21" s="20">
        <v>46241</v>
      </c>
      <c r="C21" s="7" t="s">
        <v>251</v>
      </c>
      <c r="D21" s="16" t="s">
        <v>252</v>
      </c>
      <c r="E21" s="16" t="s">
        <v>253</v>
      </c>
      <c r="F21" s="17">
        <v>1</v>
      </c>
      <c r="G21" s="17" t="s">
        <v>37</v>
      </c>
      <c r="H21" s="17">
        <v>1</v>
      </c>
      <c r="I21" s="17" t="s">
        <v>183</v>
      </c>
      <c r="J21" s="35"/>
      <c r="K21" s="35"/>
      <c r="L21" s="37"/>
    </row>
    <row r="22" ht="16.5" spans="1:12">
      <c r="A22" s="9"/>
      <c r="B22" s="10"/>
      <c r="C22" s="10"/>
      <c r="D22" s="16" t="s">
        <v>254</v>
      </c>
      <c r="E22" s="16" t="s">
        <v>212</v>
      </c>
      <c r="F22" s="17">
        <v>20</v>
      </c>
      <c r="G22" s="17" t="s">
        <v>255</v>
      </c>
      <c r="H22" s="17">
        <v>1</v>
      </c>
      <c r="I22" s="17" t="s">
        <v>183</v>
      </c>
      <c r="J22" s="35"/>
      <c r="K22" s="35"/>
      <c r="L22" s="37"/>
    </row>
    <row r="23" ht="16.5" spans="1:12">
      <c r="A23" s="9"/>
      <c r="B23" s="10"/>
      <c r="C23" s="10"/>
      <c r="D23" s="16" t="s">
        <v>256</v>
      </c>
      <c r="E23" s="16" t="s">
        <v>257</v>
      </c>
      <c r="F23" s="17">
        <v>3</v>
      </c>
      <c r="G23" s="17" t="s">
        <v>138</v>
      </c>
      <c r="H23" s="17">
        <v>1</v>
      </c>
      <c r="I23" s="17" t="s">
        <v>212</v>
      </c>
      <c r="J23" s="35"/>
      <c r="K23" s="35"/>
      <c r="L23" s="37"/>
    </row>
    <row r="24" ht="16.5" spans="1:12">
      <c r="A24" s="9"/>
      <c r="B24" s="10"/>
      <c r="C24" s="10"/>
      <c r="D24" s="16" t="s">
        <v>258</v>
      </c>
      <c r="E24" s="16" t="s">
        <v>212</v>
      </c>
      <c r="F24" s="17">
        <v>10</v>
      </c>
      <c r="G24" s="17" t="s">
        <v>34</v>
      </c>
      <c r="H24" s="17">
        <v>1</v>
      </c>
      <c r="I24" s="17" t="s">
        <v>26</v>
      </c>
      <c r="J24" s="35"/>
      <c r="K24" s="35"/>
      <c r="L24" s="37"/>
    </row>
    <row r="25" ht="16.5" spans="1:12">
      <c r="A25" s="9"/>
      <c r="B25" s="10"/>
      <c r="C25" s="10"/>
      <c r="D25" s="16" t="s">
        <v>259</v>
      </c>
      <c r="E25" s="16" t="s">
        <v>260</v>
      </c>
      <c r="F25" s="17">
        <v>1</v>
      </c>
      <c r="G25" s="17" t="s">
        <v>138</v>
      </c>
      <c r="H25" s="17">
        <v>1</v>
      </c>
      <c r="I25" s="17" t="s">
        <v>212</v>
      </c>
      <c r="J25" s="35"/>
      <c r="K25" s="35"/>
      <c r="L25" s="37"/>
    </row>
    <row r="26" ht="16.5" spans="1:12">
      <c r="A26" s="9"/>
      <c r="B26" s="10"/>
      <c r="C26" s="10"/>
      <c r="D26" s="16" t="s">
        <v>261</v>
      </c>
      <c r="E26" s="16" t="s">
        <v>262</v>
      </c>
      <c r="F26" s="17">
        <v>1</v>
      </c>
      <c r="G26" s="17" t="s">
        <v>138</v>
      </c>
      <c r="H26" s="17">
        <v>1</v>
      </c>
      <c r="I26" s="17" t="s">
        <v>212</v>
      </c>
      <c r="J26" s="35"/>
      <c r="K26" s="35"/>
      <c r="L26" s="37"/>
    </row>
    <row r="27" ht="55.5" customHeight="1" spans="1:12">
      <c r="A27" s="6">
        <v>7</v>
      </c>
      <c r="B27" s="21">
        <v>46249</v>
      </c>
      <c r="C27" s="17" t="s">
        <v>263</v>
      </c>
      <c r="D27" s="16" t="s">
        <v>264</v>
      </c>
      <c r="E27" s="16" t="s">
        <v>265</v>
      </c>
      <c r="F27" s="17">
        <v>20</v>
      </c>
      <c r="G27" s="17" t="s">
        <v>190</v>
      </c>
      <c r="H27" s="17">
        <v>2</v>
      </c>
      <c r="I27" s="17" t="s">
        <v>183</v>
      </c>
      <c r="J27" s="35"/>
      <c r="K27" s="35"/>
      <c r="L27" s="16" t="s">
        <v>266</v>
      </c>
    </row>
    <row r="28" ht="60.75" customHeight="1" spans="1:12">
      <c r="A28" s="6">
        <v>8</v>
      </c>
      <c r="B28" s="20">
        <v>46275</v>
      </c>
      <c r="C28" s="19" t="s">
        <v>267</v>
      </c>
      <c r="D28" s="16" t="s">
        <v>268</v>
      </c>
      <c r="E28" s="16" t="s">
        <v>265</v>
      </c>
      <c r="F28" s="17">
        <v>30</v>
      </c>
      <c r="G28" s="17" t="s">
        <v>190</v>
      </c>
      <c r="H28" s="17">
        <v>2</v>
      </c>
      <c r="I28" s="17" t="s">
        <v>183</v>
      </c>
      <c r="J28" s="35"/>
      <c r="K28" s="35"/>
      <c r="L28" s="16" t="s">
        <v>266</v>
      </c>
    </row>
    <row r="29" ht="33" spans="1:12">
      <c r="A29" s="9"/>
      <c r="B29" s="10"/>
      <c r="C29" s="10"/>
      <c r="D29" s="16" t="s">
        <v>269</v>
      </c>
      <c r="E29" s="16" t="s">
        <v>270</v>
      </c>
      <c r="F29" s="17">
        <v>80</v>
      </c>
      <c r="G29" s="17" t="s">
        <v>190</v>
      </c>
      <c r="H29" s="17">
        <v>2</v>
      </c>
      <c r="I29" s="17" t="s">
        <v>183</v>
      </c>
      <c r="J29" s="35"/>
      <c r="K29" s="35"/>
      <c r="L29" s="16" t="s">
        <v>271</v>
      </c>
    </row>
    <row r="30" ht="60.75" customHeight="1" spans="1:12">
      <c r="A30" s="6">
        <v>9</v>
      </c>
      <c r="B30" s="7" t="s">
        <v>272</v>
      </c>
      <c r="C30" s="19" t="s">
        <v>273</v>
      </c>
      <c r="D30" s="16" t="s">
        <v>274</v>
      </c>
      <c r="E30" s="16" t="s">
        <v>275</v>
      </c>
      <c r="F30" s="17">
        <v>30</v>
      </c>
      <c r="G30" s="17" t="s">
        <v>190</v>
      </c>
      <c r="H30" s="17">
        <v>3</v>
      </c>
      <c r="I30" s="17" t="s">
        <v>183</v>
      </c>
      <c r="J30" s="35"/>
      <c r="K30" s="35"/>
      <c r="L30" s="16" t="s">
        <v>266</v>
      </c>
    </row>
    <row r="31" ht="16.5" spans="1:12">
      <c r="A31" s="9"/>
      <c r="B31" s="10"/>
      <c r="C31" s="10"/>
      <c r="D31" s="16" t="s">
        <v>276</v>
      </c>
      <c r="E31" s="16" t="s">
        <v>275</v>
      </c>
      <c r="F31" s="17">
        <v>30</v>
      </c>
      <c r="G31" s="17" t="s">
        <v>190</v>
      </c>
      <c r="H31" s="17">
        <v>3</v>
      </c>
      <c r="I31" s="17" t="s">
        <v>183</v>
      </c>
      <c r="J31" s="35"/>
      <c r="K31" s="35"/>
      <c r="L31" s="37"/>
    </row>
    <row r="32" ht="16.5" spans="1:12">
      <c r="A32" s="9"/>
      <c r="B32" s="10"/>
      <c r="C32" s="10"/>
      <c r="D32" s="16" t="s">
        <v>277</v>
      </c>
      <c r="E32" s="16" t="s">
        <v>212</v>
      </c>
      <c r="F32" s="17">
        <v>1</v>
      </c>
      <c r="G32" s="17" t="s">
        <v>37</v>
      </c>
      <c r="H32" s="17">
        <v>1</v>
      </c>
      <c r="I32" s="17" t="s">
        <v>183</v>
      </c>
      <c r="J32" s="35"/>
      <c r="K32" s="35"/>
      <c r="L32" s="37"/>
    </row>
    <row r="33" ht="16.5" spans="1:12">
      <c r="A33" s="9"/>
      <c r="B33" s="10"/>
      <c r="C33" s="10"/>
      <c r="D33" s="16" t="s">
        <v>278</v>
      </c>
      <c r="E33" s="16" t="s">
        <v>279</v>
      </c>
      <c r="F33" s="17">
        <v>1</v>
      </c>
      <c r="G33" s="17" t="s">
        <v>37</v>
      </c>
      <c r="H33" s="17">
        <v>1</v>
      </c>
      <c r="I33" s="17" t="s">
        <v>183</v>
      </c>
      <c r="J33" s="35"/>
      <c r="K33" s="35"/>
      <c r="L33" s="37"/>
    </row>
    <row r="34" ht="16.5" spans="1:12">
      <c r="A34" s="9"/>
      <c r="B34" s="10"/>
      <c r="C34" s="10"/>
      <c r="D34" s="16" t="s">
        <v>280</v>
      </c>
      <c r="E34" s="16" t="s">
        <v>281</v>
      </c>
      <c r="F34" s="17">
        <v>1</v>
      </c>
      <c r="G34" s="17" t="s">
        <v>37</v>
      </c>
      <c r="H34" s="17">
        <v>2</v>
      </c>
      <c r="I34" s="17" t="s">
        <v>26</v>
      </c>
      <c r="J34" s="35"/>
      <c r="K34" s="35"/>
      <c r="L34" s="7" t="s">
        <v>282</v>
      </c>
    </row>
    <row r="35" ht="16.5" spans="1:12">
      <c r="A35" s="9"/>
      <c r="B35" s="10"/>
      <c r="C35" s="10"/>
      <c r="D35" s="16" t="s">
        <v>283</v>
      </c>
      <c r="E35" s="16" t="s">
        <v>284</v>
      </c>
      <c r="F35" s="17">
        <v>1</v>
      </c>
      <c r="G35" s="17" t="s">
        <v>37</v>
      </c>
      <c r="H35" s="17">
        <v>2</v>
      </c>
      <c r="I35" s="17" t="s">
        <v>26</v>
      </c>
      <c r="J35" s="35"/>
      <c r="K35" s="35"/>
      <c r="L35" s="10"/>
    </row>
    <row r="36" ht="16.5" spans="1:12">
      <c r="A36" s="9"/>
      <c r="B36" s="10"/>
      <c r="C36" s="10"/>
      <c r="D36" s="16" t="s">
        <v>285</v>
      </c>
      <c r="E36" s="16" t="s">
        <v>286</v>
      </c>
      <c r="F36" s="17">
        <v>1</v>
      </c>
      <c r="G36" s="17" t="s">
        <v>37</v>
      </c>
      <c r="H36" s="17">
        <v>2</v>
      </c>
      <c r="I36" s="17" t="s">
        <v>26</v>
      </c>
      <c r="J36" s="35"/>
      <c r="K36" s="35"/>
      <c r="L36" s="10"/>
    </row>
    <row r="37" ht="36" customHeight="1" spans="1:12">
      <c r="A37" s="6">
        <v>10</v>
      </c>
      <c r="B37" s="20">
        <v>46296</v>
      </c>
      <c r="C37" s="7" t="s">
        <v>287</v>
      </c>
      <c r="D37" s="22" t="s">
        <v>288</v>
      </c>
      <c r="E37" s="16" t="s">
        <v>289</v>
      </c>
      <c r="F37" s="17">
        <v>1</v>
      </c>
      <c r="G37" s="17" t="s">
        <v>37</v>
      </c>
      <c r="H37" s="17">
        <v>1</v>
      </c>
      <c r="I37" s="17" t="s">
        <v>212</v>
      </c>
      <c r="J37" s="35"/>
      <c r="K37" s="35"/>
      <c r="L37" s="37"/>
    </row>
    <row r="38" ht="33" spans="1:12">
      <c r="A38" s="23">
        <v>11</v>
      </c>
      <c r="B38" s="10"/>
      <c r="C38" s="10"/>
      <c r="D38" s="16" t="s">
        <v>290</v>
      </c>
      <c r="E38" s="16" t="s">
        <v>291</v>
      </c>
      <c r="F38" s="17">
        <v>1</v>
      </c>
      <c r="G38" s="17" t="s">
        <v>37</v>
      </c>
      <c r="H38" s="17">
        <v>1</v>
      </c>
      <c r="I38" s="17" t="s">
        <v>183</v>
      </c>
      <c r="J38" s="35"/>
      <c r="K38" s="35"/>
      <c r="L38" s="37"/>
    </row>
    <row r="39" ht="33" spans="1:12">
      <c r="A39" s="23">
        <v>12</v>
      </c>
      <c r="B39" s="15">
        <v>46297</v>
      </c>
      <c r="C39" s="10"/>
      <c r="D39" s="16" t="s">
        <v>292</v>
      </c>
      <c r="E39" s="16" t="s">
        <v>265</v>
      </c>
      <c r="F39" s="17">
        <v>20</v>
      </c>
      <c r="G39" s="17" t="s">
        <v>190</v>
      </c>
      <c r="H39" s="17">
        <v>2</v>
      </c>
      <c r="I39" s="17" t="s">
        <v>183</v>
      </c>
      <c r="J39" s="35"/>
      <c r="K39" s="35"/>
      <c r="L39" s="16" t="s">
        <v>266</v>
      </c>
    </row>
    <row r="40" ht="33" spans="1:12">
      <c r="A40" s="23">
        <v>13</v>
      </c>
      <c r="B40" s="15">
        <v>46298</v>
      </c>
      <c r="C40" s="10"/>
      <c r="D40" s="16" t="s">
        <v>293</v>
      </c>
      <c r="E40" s="16" t="s">
        <v>265</v>
      </c>
      <c r="F40" s="17">
        <v>20</v>
      </c>
      <c r="G40" s="17" t="s">
        <v>190</v>
      </c>
      <c r="H40" s="17">
        <v>2</v>
      </c>
      <c r="I40" s="17" t="s">
        <v>183</v>
      </c>
      <c r="J40" s="38"/>
      <c r="K40" s="35"/>
      <c r="L40" s="16" t="s">
        <v>266</v>
      </c>
    </row>
    <row r="41" ht="33" spans="1:12">
      <c r="A41" s="23">
        <v>14</v>
      </c>
      <c r="B41" s="15">
        <v>46299</v>
      </c>
      <c r="C41" s="10"/>
      <c r="D41" s="16" t="s">
        <v>294</v>
      </c>
      <c r="E41" s="16" t="s">
        <v>265</v>
      </c>
      <c r="F41" s="17">
        <v>20</v>
      </c>
      <c r="G41" s="17" t="s">
        <v>190</v>
      </c>
      <c r="H41" s="17">
        <v>2</v>
      </c>
      <c r="I41" s="17" t="s">
        <v>183</v>
      </c>
      <c r="J41" s="38"/>
      <c r="K41" s="35"/>
      <c r="L41" s="16" t="s">
        <v>266</v>
      </c>
    </row>
    <row r="42" ht="33" spans="1:12">
      <c r="A42" s="23">
        <v>15</v>
      </c>
      <c r="B42" s="15">
        <v>46300</v>
      </c>
      <c r="C42" s="10"/>
      <c r="D42" s="16" t="s">
        <v>295</v>
      </c>
      <c r="E42" s="16" t="s">
        <v>265</v>
      </c>
      <c r="F42" s="17">
        <v>20</v>
      </c>
      <c r="G42" s="17" t="s">
        <v>190</v>
      </c>
      <c r="H42" s="17">
        <v>2</v>
      </c>
      <c r="I42" s="17" t="s">
        <v>183</v>
      </c>
      <c r="J42" s="38"/>
      <c r="K42" s="35"/>
      <c r="L42" s="16" t="s">
        <v>266</v>
      </c>
    </row>
    <row r="43" ht="33" spans="1:12">
      <c r="A43" s="23">
        <v>16</v>
      </c>
      <c r="B43" s="15">
        <v>46301</v>
      </c>
      <c r="C43" s="10"/>
      <c r="D43" s="16" t="s">
        <v>296</v>
      </c>
      <c r="E43" s="16" t="s">
        <v>265</v>
      </c>
      <c r="F43" s="17">
        <v>20</v>
      </c>
      <c r="G43" s="17" t="s">
        <v>190</v>
      </c>
      <c r="H43" s="17">
        <v>2</v>
      </c>
      <c r="I43" s="17" t="s">
        <v>183</v>
      </c>
      <c r="J43" s="38"/>
      <c r="K43" s="35"/>
      <c r="L43" s="16" t="s">
        <v>266</v>
      </c>
    </row>
    <row r="44" ht="33" spans="1:12">
      <c r="A44" s="23">
        <v>17</v>
      </c>
      <c r="B44" s="15">
        <v>46302</v>
      </c>
      <c r="C44" s="10"/>
      <c r="D44" s="16" t="s">
        <v>297</v>
      </c>
      <c r="E44" s="16" t="s">
        <v>265</v>
      </c>
      <c r="F44" s="17">
        <v>20</v>
      </c>
      <c r="G44" s="17" t="s">
        <v>190</v>
      </c>
      <c r="H44" s="17">
        <v>2</v>
      </c>
      <c r="I44" s="17" t="s">
        <v>183</v>
      </c>
      <c r="J44" s="38"/>
      <c r="K44" s="35"/>
      <c r="L44" s="16" t="s">
        <v>266</v>
      </c>
    </row>
    <row r="45" ht="49.5" spans="1:12">
      <c r="A45" s="23">
        <v>18</v>
      </c>
      <c r="B45" s="15" t="s">
        <v>298</v>
      </c>
      <c r="C45" s="10"/>
      <c r="D45" s="16" t="s">
        <v>299</v>
      </c>
      <c r="E45" s="16" t="s">
        <v>300</v>
      </c>
      <c r="F45" s="17">
        <v>2</v>
      </c>
      <c r="G45" s="17" t="s">
        <v>37</v>
      </c>
      <c r="H45" s="17">
        <v>1</v>
      </c>
      <c r="I45" s="17" t="s">
        <v>183</v>
      </c>
      <c r="J45" s="38"/>
      <c r="K45" s="35"/>
      <c r="L45" s="26" t="s">
        <v>301</v>
      </c>
    </row>
    <row r="46" ht="17.25" spans="1:12">
      <c r="A46" s="23">
        <v>19</v>
      </c>
      <c r="B46" s="15">
        <v>46313</v>
      </c>
      <c r="C46" s="17" t="s">
        <v>302</v>
      </c>
      <c r="D46" s="16" t="s">
        <v>303</v>
      </c>
      <c r="E46" s="16" t="s">
        <v>265</v>
      </c>
      <c r="F46" s="17">
        <v>20</v>
      </c>
      <c r="G46" s="17" t="s">
        <v>190</v>
      </c>
      <c r="H46" s="17">
        <v>1</v>
      </c>
      <c r="I46" s="17" t="s">
        <v>183</v>
      </c>
      <c r="J46" s="35"/>
      <c r="K46" s="35"/>
      <c r="L46" s="37"/>
    </row>
    <row r="47" ht="17.25" spans="1:12">
      <c r="A47" s="6">
        <v>20</v>
      </c>
      <c r="B47" s="15">
        <v>46334</v>
      </c>
      <c r="C47" s="19" t="s">
        <v>304</v>
      </c>
      <c r="D47" s="16" t="s">
        <v>305</v>
      </c>
      <c r="E47" s="16" t="s">
        <v>265</v>
      </c>
      <c r="F47" s="17">
        <v>20</v>
      </c>
      <c r="G47" s="17" t="s">
        <v>190</v>
      </c>
      <c r="H47" s="17">
        <v>1</v>
      </c>
      <c r="I47" s="17" t="s">
        <v>183</v>
      </c>
      <c r="J47" s="38"/>
      <c r="K47" s="35"/>
      <c r="L47" s="37"/>
    </row>
    <row r="48" ht="17.25" spans="1:12">
      <c r="A48" s="23">
        <v>21</v>
      </c>
      <c r="B48" s="15">
        <v>46341</v>
      </c>
      <c r="C48" s="10"/>
      <c r="D48" s="16" t="s">
        <v>306</v>
      </c>
      <c r="E48" s="16" t="s">
        <v>265</v>
      </c>
      <c r="F48" s="17">
        <v>20</v>
      </c>
      <c r="G48" s="17" t="s">
        <v>190</v>
      </c>
      <c r="H48" s="17">
        <v>1</v>
      </c>
      <c r="I48" s="17" t="s">
        <v>183</v>
      </c>
      <c r="J48" s="38"/>
      <c r="K48" s="35"/>
      <c r="L48" s="37"/>
    </row>
    <row r="49" ht="17.25" spans="1:12">
      <c r="A49" s="6">
        <v>22</v>
      </c>
      <c r="B49" s="15">
        <v>46368</v>
      </c>
      <c r="C49" s="19" t="s">
        <v>307</v>
      </c>
      <c r="D49" s="16" t="s">
        <v>308</v>
      </c>
      <c r="E49" s="16" t="s">
        <v>265</v>
      </c>
      <c r="F49" s="17">
        <v>20</v>
      </c>
      <c r="G49" s="17" t="s">
        <v>190</v>
      </c>
      <c r="H49" s="17">
        <v>1</v>
      </c>
      <c r="I49" s="17" t="s">
        <v>183</v>
      </c>
      <c r="J49" s="38"/>
      <c r="K49" s="35"/>
      <c r="L49" s="37"/>
    </row>
    <row r="50" ht="17.25" spans="1:12">
      <c r="A50" s="23">
        <v>23</v>
      </c>
      <c r="B50" s="15">
        <v>46383</v>
      </c>
      <c r="C50" s="10"/>
      <c r="D50" s="16" t="s">
        <v>309</v>
      </c>
      <c r="E50" s="16" t="s">
        <v>265</v>
      </c>
      <c r="F50" s="17">
        <v>20</v>
      </c>
      <c r="G50" s="17" t="s">
        <v>190</v>
      </c>
      <c r="H50" s="17">
        <v>1</v>
      </c>
      <c r="I50" s="17" t="s">
        <v>183</v>
      </c>
      <c r="J50" s="38"/>
      <c r="K50" s="35"/>
      <c r="L50" s="37"/>
    </row>
    <row r="51" ht="17.25" spans="1:12">
      <c r="A51" s="6">
        <v>24</v>
      </c>
      <c r="B51" s="15">
        <v>46388</v>
      </c>
      <c r="C51" s="17" t="s">
        <v>310</v>
      </c>
      <c r="D51" s="16" t="s">
        <v>311</v>
      </c>
      <c r="E51" s="16" t="s">
        <v>265</v>
      </c>
      <c r="F51" s="17">
        <v>20</v>
      </c>
      <c r="G51" s="17" t="s">
        <v>190</v>
      </c>
      <c r="H51" s="17">
        <v>1</v>
      </c>
      <c r="I51" s="17" t="s">
        <v>183</v>
      </c>
      <c r="J51" s="38"/>
      <c r="K51" s="35"/>
      <c r="L51" s="37"/>
    </row>
    <row r="52" ht="31.5" customHeight="1" spans="1:12">
      <c r="A52" s="23">
        <v>25</v>
      </c>
      <c r="B52" s="24">
        <v>46413</v>
      </c>
      <c r="C52" s="7" t="s">
        <v>312</v>
      </c>
      <c r="D52" s="8" t="s">
        <v>313</v>
      </c>
      <c r="E52" s="8" t="s">
        <v>314</v>
      </c>
      <c r="F52" s="25">
        <v>1</v>
      </c>
      <c r="G52" s="25" t="s">
        <v>37</v>
      </c>
      <c r="H52" s="25" t="s">
        <v>212</v>
      </c>
      <c r="I52" s="17" t="s">
        <v>183</v>
      </c>
      <c r="J52" s="38"/>
      <c r="K52" s="35"/>
      <c r="L52" s="37"/>
    </row>
    <row r="53" ht="37.5" customHeight="1" spans="1:12">
      <c r="A53" s="9"/>
      <c r="B53" s="10"/>
      <c r="C53" s="10"/>
      <c r="D53" s="16" t="s">
        <v>315</v>
      </c>
      <c r="E53" s="16" t="s">
        <v>316</v>
      </c>
      <c r="F53" s="17">
        <v>3</v>
      </c>
      <c r="G53" s="17" t="s">
        <v>138</v>
      </c>
      <c r="H53" s="17">
        <v>1</v>
      </c>
      <c r="I53" s="17" t="s">
        <v>212</v>
      </c>
      <c r="J53" s="38"/>
      <c r="K53" s="35"/>
      <c r="L53" s="37"/>
    </row>
    <row r="54" ht="56.25" customHeight="1" spans="1:12">
      <c r="A54" s="9"/>
      <c r="B54" s="10"/>
      <c r="C54" s="10"/>
      <c r="D54" s="16" t="s">
        <v>317</v>
      </c>
      <c r="E54" s="26" t="s">
        <v>318</v>
      </c>
      <c r="F54" s="17">
        <v>100</v>
      </c>
      <c r="G54" s="17" t="s">
        <v>319</v>
      </c>
      <c r="H54" s="17">
        <v>1</v>
      </c>
      <c r="I54" s="17" t="s">
        <v>212</v>
      </c>
      <c r="J54" s="38"/>
      <c r="K54" s="35"/>
      <c r="L54" s="37"/>
    </row>
    <row r="55" ht="54" customHeight="1" spans="1:12">
      <c r="A55" s="27"/>
      <c r="B55" s="28" t="s">
        <v>320</v>
      </c>
      <c r="C55" s="29" t="s">
        <v>321</v>
      </c>
      <c r="D55" s="16" t="s">
        <v>322</v>
      </c>
      <c r="E55" s="16" t="s">
        <v>323</v>
      </c>
      <c r="F55" s="17">
        <v>1</v>
      </c>
      <c r="G55" s="17" t="s">
        <v>37</v>
      </c>
      <c r="H55" s="17">
        <v>1</v>
      </c>
      <c r="I55" s="17" t="s">
        <v>212</v>
      </c>
      <c r="J55" s="35"/>
      <c r="K55" s="35"/>
      <c r="L55" s="26" t="s">
        <v>324</v>
      </c>
    </row>
    <row r="56" ht="54" customHeight="1" spans="1:12">
      <c r="A56" s="27">
        <v>26</v>
      </c>
      <c r="B56" s="30"/>
      <c r="C56" s="30"/>
      <c r="D56" s="16" t="s">
        <v>325</v>
      </c>
      <c r="E56" s="16" t="s">
        <v>265</v>
      </c>
      <c r="F56" s="17">
        <v>10</v>
      </c>
      <c r="G56" s="17" t="s">
        <v>190</v>
      </c>
      <c r="H56" s="17">
        <v>7</v>
      </c>
      <c r="I56" s="17" t="s">
        <v>183</v>
      </c>
      <c r="J56" s="35"/>
      <c r="K56" s="35"/>
      <c r="L56" s="37"/>
    </row>
    <row r="57" ht="54" customHeight="1" spans="1:12">
      <c r="A57" s="31"/>
      <c r="B57" s="30"/>
      <c r="C57" s="30"/>
      <c r="D57" s="16" t="s">
        <v>326</v>
      </c>
      <c r="E57" s="16" t="s">
        <v>265</v>
      </c>
      <c r="F57" s="17">
        <v>10</v>
      </c>
      <c r="G57" s="17" t="s">
        <v>190</v>
      </c>
      <c r="H57" s="17">
        <v>7</v>
      </c>
      <c r="I57" s="17" t="s">
        <v>183</v>
      </c>
      <c r="J57" s="35"/>
      <c r="K57" s="35"/>
      <c r="L57" s="37"/>
    </row>
    <row r="58" ht="54" customHeight="1" spans="1:12">
      <c r="A58" s="31"/>
      <c r="B58" s="30"/>
      <c r="C58" s="30"/>
      <c r="D58" s="16" t="s">
        <v>327</v>
      </c>
      <c r="E58" s="16" t="s">
        <v>328</v>
      </c>
      <c r="F58" s="17">
        <v>1</v>
      </c>
      <c r="G58" s="17" t="s">
        <v>37</v>
      </c>
      <c r="H58" s="17">
        <v>2</v>
      </c>
      <c r="I58" s="17" t="s">
        <v>212</v>
      </c>
      <c r="J58" s="35"/>
      <c r="K58" s="35"/>
      <c r="L58" s="39" t="s">
        <v>329</v>
      </c>
    </row>
    <row r="59" ht="54" customHeight="1" spans="1:12">
      <c r="A59" s="31"/>
      <c r="B59" s="30"/>
      <c r="C59" s="30"/>
      <c r="D59" s="16" t="s">
        <v>330</v>
      </c>
      <c r="E59" s="16" t="s">
        <v>328</v>
      </c>
      <c r="F59" s="17">
        <v>1</v>
      </c>
      <c r="G59" s="17" t="s">
        <v>37</v>
      </c>
      <c r="H59" s="17">
        <v>2</v>
      </c>
      <c r="I59" s="17" t="s">
        <v>212</v>
      </c>
      <c r="J59" s="35"/>
      <c r="K59" s="35"/>
      <c r="L59" s="40"/>
    </row>
    <row r="60" ht="54" customHeight="1" spans="1:12">
      <c r="A60" s="31"/>
      <c r="B60" s="30"/>
      <c r="C60" s="30"/>
      <c r="D60" s="16" t="s">
        <v>331</v>
      </c>
      <c r="E60" s="16" t="s">
        <v>328</v>
      </c>
      <c r="F60" s="17">
        <v>1</v>
      </c>
      <c r="G60" s="17" t="s">
        <v>37</v>
      </c>
      <c r="H60" s="17">
        <v>2</v>
      </c>
      <c r="I60" s="17" t="s">
        <v>212</v>
      </c>
      <c r="J60" s="35"/>
      <c r="K60" s="35"/>
      <c r="L60" s="37"/>
    </row>
    <row r="61" ht="45" customHeight="1" spans="1:12">
      <c r="A61" s="31"/>
      <c r="B61" s="30"/>
      <c r="C61" s="30"/>
      <c r="D61" s="16" t="s">
        <v>332</v>
      </c>
      <c r="E61" s="16" t="s">
        <v>333</v>
      </c>
      <c r="F61" s="16">
        <v>1</v>
      </c>
      <c r="G61" s="16" t="s">
        <v>37</v>
      </c>
      <c r="H61" s="17">
        <v>7</v>
      </c>
      <c r="I61" s="16" t="s">
        <v>26</v>
      </c>
      <c r="J61" s="35"/>
      <c r="K61" s="35"/>
      <c r="L61" s="26"/>
    </row>
    <row r="62" ht="45" customHeight="1" spans="1:12">
      <c r="A62" s="31"/>
      <c r="B62" s="30"/>
      <c r="C62" s="30"/>
      <c r="D62" s="16" t="s">
        <v>334</v>
      </c>
      <c r="E62" s="16" t="s">
        <v>335</v>
      </c>
      <c r="F62" s="16">
        <v>1</v>
      </c>
      <c r="G62" s="16" t="s">
        <v>37</v>
      </c>
      <c r="H62" s="17">
        <v>7</v>
      </c>
      <c r="I62" s="16" t="s">
        <v>212</v>
      </c>
      <c r="J62" s="35"/>
      <c r="K62" s="35"/>
      <c r="L62" s="26"/>
    </row>
    <row r="63" ht="102" customHeight="1" spans="1:12">
      <c r="A63" s="9"/>
      <c r="B63" s="10"/>
      <c r="C63" s="10"/>
      <c r="D63" s="16" t="s">
        <v>336</v>
      </c>
      <c r="E63" s="16" t="s">
        <v>337</v>
      </c>
      <c r="F63" s="16">
        <v>2</v>
      </c>
      <c r="G63" s="16" t="s">
        <v>37</v>
      </c>
      <c r="H63" s="17">
        <v>1</v>
      </c>
      <c r="I63" s="16" t="s">
        <v>183</v>
      </c>
      <c r="J63" s="35"/>
      <c r="K63" s="35"/>
      <c r="L63" s="26" t="s">
        <v>338</v>
      </c>
    </row>
    <row r="64" ht="47.25" customHeight="1" spans="1:12">
      <c r="A64" s="23">
        <v>27</v>
      </c>
      <c r="B64" s="32" t="s">
        <v>339</v>
      </c>
      <c r="C64" s="33" t="s">
        <v>340</v>
      </c>
      <c r="D64" s="16" t="s">
        <v>341</v>
      </c>
      <c r="E64" s="16" t="s">
        <v>342</v>
      </c>
      <c r="F64" s="16">
        <v>1</v>
      </c>
      <c r="G64" s="16" t="s">
        <v>37</v>
      </c>
      <c r="H64" s="17">
        <v>1</v>
      </c>
      <c r="I64" s="16" t="s">
        <v>212</v>
      </c>
      <c r="J64" s="38"/>
      <c r="K64" s="35"/>
      <c r="L64" s="41" t="s">
        <v>343</v>
      </c>
    </row>
    <row r="65" ht="54.75" customHeight="1" spans="1:12">
      <c r="A65" s="23">
        <v>28</v>
      </c>
      <c r="B65" s="32" t="s">
        <v>339</v>
      </c>
      <c r="C65" s="29"/>
      <c r="D65" s="16" t="s">
        <v>344</v>
      </c>
      <c r="E65" s="16" t="s">
        <v>345</v>
      </c>
      <c r="F65" s="16">
        <v>2</v>
      </c>
      <c r="G65" s="16" t="s">
        <v>37</v>
      </c>
      <c r="H65" s="17">
        <v>1</v>
      </c>
      <c r="I65" s="16" t="s">
        <v>212</v>
      </c>
      <c r="J65" s="38"/>
      <c r="K65" s="35"/>
      <c r="L65" s="51"/>
    </row>
    <row r="66" ht="66" customHeight="1" spans="1:12">
      <c r="A66" s="23">
        <v>29</v>
      </c>
      <c r="B66" s="42" t="s">
        <v>339</v>
      </c>
      <c r="C66" s="19"/>
      <c r="D66" s="16" t="s">
        <v>346</v>
      </c>
      <c r="E66" s="16" t="s">
        <v>347</v>
      </c>
      <c r="F66" s="43">
        <v>4</v>
      </c>
      <c r="G66" s="43" t="s">
        <v>348</v>
      </c>
      <c r="H66" s="44" t="s">
        <v>212</v>
      </c>
      <c r="I66" s="43" t="s">
        <v>212</v>
      </c>
      <c r="J66" s="52"/>
      <c r="K66" s="53"/>
      <c r="L66" s="54"/>
    </row>
    <row r="67" ht="44.25" customHeight="1" spans="1:12">
      <c r="A67" s="23">
        <v>30</v>
      </c>
      <c r="B67" s="42" t="s">
        <v>339</v>
      </c>
      <c r="C67" s="45" t="s">
        <v>349</v>
      </c>
      <c r="D67" s="16" t="s">
        <v>350</v>
      </c>
      <c r="E67" s="16" t="s">
        <v>265</v>
      </c>
      <c r="F67" s="16">
        <v>20</v>
      </c>
      <c r="G67" s="16" t="s">
        <v>190</v>
      </c>
      <c r="H67" s="17">
        <v>1</v>
      </c>
      <c r="I67" s="17" t="s">
        <v>183</v>
      </c>
      <c r="J67" s="38"/>
      <c r="K67" s="35"/>
      <c r="L67" s="37"/>
    </row>
    <row r="68" ht="44.25" customHeight="1" spans="1:12">
      <c r="A68" s="23">
        <v>31</v>
      </c>
      <c r="B68" s="42" t="s">
        <v>339</v>
      </c>
      <c r="C68" s="40"/>
      <c r="D68" s="16" t="s">
        <v>351</v>
      </c>
      <c r="E68" s="16" t="s">
        <v>265</v>
      </c>
      <c r="F68" s="16">
        <v>20</v>
      </c>
      <c r="G68" s="16" t="s">
        <v>190</v>
      </c>
      <c r="H68" s="17">
        <v>1</v>
      </c>
      <c r="I68" s="17" t="s">
        <v>183</v>
      </c>
      <c r="J68" s="38"/>
      <c r="K68" s="35"/>
      <c r="L68" s="37"/>
    </row>
    <row r="69" ht="44.25" customHeight="1" spans="1:12">
      <c r="A69" s="23">
        <v>32</v>
      </c>
      <c r="B69" s="42" t="s">
        <v>339</v>
      </c>
      <c r="C69" s="40"/>
      <c r="D69" s="16" t="s">
        <v>352</v>
      </c>
      <c r="E69" s="16" t="s">
        <v>265</v>
      </c>
      <c r="F69" s="16">
        <v>20</v>
      </c>
      <c r="G69" s="16" t="s">
        <v>190</v>
      </c>
      <c r="H69" s="17">
        <v>1</v>
      </c>
      <c r="I69" s="17" t="s">
        <v>183</v>
      </c>
      <c r="J69" s="38"/>
      <c r="K69" s="35"/>
      <c r="L69" s="37"/>
    </row>
    <row r="70" ht="44.25" customHeight="1" spans="1:12">
      <c r="A70" s="23">
        <v>33</v>
      </c>
      <c r="B70" s="42" t="s">
        <v>339</v>
      </c>
      <c r="C70" s="40"/>
      <c r="D70" s="16" t="s">
        <v>353</v>
      </c>
      <c r="E70" s="16" t="s">
        <v>265</v>
      </c>
      <c r="F70" s="16">
        <v>20</v>
      </c>
      <c r="G70" s="16" t="s">
        <v>190</v>
      </c>
      <c r="H70" s="17">
        <v>1</v>
      </c>
      <c r="I70" s="17" t="s">
        <v>183</v>
      </c>
      <c r="J70" s="38"/>
      <c r="K70" s="35"/>
      <c r="L70" s="37"/>
    </row>
    <row r="71" ht="44.25" customHeight="1" spans="1:12">
      <c r="A71" s="23">
        <v>34</v>
      </c>
      <c r="B71" s="42" t="s">
        <v>339</v>
      </c>
      <c r="C71" s="40"/>
      <c r="D71" s="16" t="s">
        <v>354</v>
      </c>
      <c r="E71" s="16" t="s">
        <v>265</v>
      </c>
      <c r="F71" s="16">
        <v>20</v>
      </c>
      <c r="G71" s="16" t="s">
        <v>190</v>
      </c>
      <c r="H71" s="17">
        <v>1</v>
      </c>
      <c r="I71" s="17" t="s">
        <v>183</v>
      </c>
      <c r="J71" s="38"/>
      <c r="K71" s="35"/>
      <c r="L71" s="37"/>
    </row>
    <row r="72" ht="44.25" customHeight="1" spans="1:12">
      <c r="A72" s="23">
        <v>35</v>
      </c>
      <c r="B72" s="42" t="s">
        <v>339</v>
      </c>
      <c r="C72" s="40"/>
      <c r="D72" s="16" t="s">
        <v>355</v>
      </c>
      <c r="E72" s="16" t="s">
        <v>265</v>
      </c>
      <c r="F72" s="16">
        <v>20</v>
      </c>
      <c r="G72" s="16" t="s">
        <v>190</v>
      </c>
      <c r="H72" s="17">
        <v>1</v>
      </c>
      <c r="I72" s="17" t="s">
        <v>183</v>
      </c>
      <c r="J72" s="38"/>
      <c r="K72" s="35"/>
      <c r="L72" s="37"/>
    </row>
    <row r="73" ht="44.25" customHeight="1" spans="1:12">
      <c r="A73" s="23">
        <v>36</v>
      </c>
      <c r="B73" s="42" t="s">
        <v>339</v>
      </c>
      <c r="C73" s="37"/>
      <c r="D73" s="16" t="s">
        <v>356</v>
      </c>
      <c r="E73" s="16" t="s">
        <v>265</v>
      </c>
      <c r="F73" s="16">
        <v>20</v>
      </c>
      <c r="G73" s="16" t="s">
        <v>190</v>
      </c>
      <c r="H73" s="17">
        <v>1</v>
      </c>
      <c r="I73" s="17" t="s">
        <v>183</v>
      </c>
      <c r="J73" s="38"/>
      <c r="K73" s="35"/>
      <c r="L73" s="37"/>
    </row>
    <row r="74" ht="17.25" spans="1:12">
      <c r="A74" s="6"/>
      <c r="B74" s="46" t="s">
        <v>196</v>
      </c>
      <c r="C74" s="47"/>
      <c r="D74" s="47"/>
      <c r="E74" s="47"/>
      <c r="F74" s="47"/>
      <c r="G74" s="47"/>
      <c r="H74" s="47"/>
      <c r="I74" s="47"/>
      <c r="J74" s="37"/>
      <c r="K74" s="55">
        <f>K76-K75</f>
        <v>0</v>
      </c>
      <c r="L74" s="37"/>
    </row>
    <row r="75" ht="33" customHeight="1" spans="1:12">
      <c r="A75" s="6"/>
      <c r="B75" s="46" t="s">
        <v>357</v>
      </c>
      <c r="C75" s="47"/>
      <c r="D75" s="47"/>
      <c r="E75" s="47"/>
      <c r="F75" s="47"/>
      <c r="G75" s="47"/>
      <c r="H75" s="47"/>
      <c r="I75" s="47"/>
      <c r="J75" s="56"/>
      <c r="K75" s="57"/>
      <c r="L75" s="26" t="s">
        <v>198</v>
      </c>
    </row>
    <row r="76" ht="17.25" spans="1:12">
      <c r="A76" s="6"/>
      <c r="B76" s="46" t="s">
        <v>358</v>
      </c>
      <c r="C76" s="47"/>
      <c r="D76" s="47"/>
      <c r="E76" s="47"/>
      <c r="F76" s="47"/>
      <c r="G76" s="47"/>
      <c r="H76" s="47"/>
      <c r="I76" s="47"/>
      <c r="J76" s="56"/>
      <c r="K76" s="58">
        <f>SUM(K4:K73)</f>
        <v>0</v>
      </c>
      <c r="L76" s="37"/>
    </row>
    <row r="77" ht="25" customHeight="1" spans="1:12">
      <c r="A77" s="48"/>
      <c r="B77" s="49"/>
      <c r="C77" s="50"/>
      <c r="D77" s="50"/>
      <c r="E77" s="50"/>
      <c r="F77" s="50"/>
      <c r="G77" s="50"/>
      <c r="H77" s="50"/>
      <c r="I77" s="50"/>
      <c r="J77" s="50"/>
      <c r="K77" s="59"/>
      <c r="L77" s="50"/>
    </row>
    <row r="78" ht="30" customHeight="1" spans="12:12">
      <c r="L78" s="60" t="s">
        <v>9</v>
      </c>
    </row>
    <row r="79" ht="30" customHeight="1" spans="12:12">
      <c r="L79" s="60" t="s">
        <v>10</v>
      </c>
    </row>
    <row r="80" ht="30" customHeight="1" spans="12:12">
      <c r="L80" s="61" t="s">
        <v>11</v>
      </c>
    </row>
    <row r="81" customHeight="1" spans="12:12">
      <c r="L81" s="60"/>
    </row>
    <row r="82" customHeight="1" spans="12:12">
      <c r="L82" s="60"/>
    </row>
    <row r="83" customHeight="1" spans="12:12">
      <c r="L83" s="61"/>
    </row>
  </sheetData>
  <mergeCells count="44">
    <mergeCell ref="A1:L1"/>
    <mergeCell ref="A2:L2"/>
    <mergeCell ref="B74:J74"/>
    <mergeCell ref="B75:J75"/>
    <mergeCell ref="B76:J76"/>
    <mergeCell ref="A4:A7"/>
    <mergeCell ref="A9:A10"/>
    <mergeCell ref="A11:A17"/>
    <mergeCell ref="A18:A20"/>
    <mergeCell ref="A21:A26"/>
    <mergeCell ref="A28:A29"/>
    <mergeCell ref="A30:A36"/>
    <mergeCell ref="A52:A54"/>
    <mergeCell ref="A56:A63"/>
    <mergeCell ref="B4:B7"/>
    <mergeCell ref="B9:B10"/>
    <mergeCell ref="B11:B17"/>
    <mergeCell ref="B18:B20"/>
    <mergeCell ref="B21:B26"/>
    <mergeCell ref="B28:B29"/>
    <mergeCell ref="B30:B36"/>
    <mergeCell ref="B37:B38"/>
    <mergeCell ref="B52:B54"/>
    <mergeCell ref="B55:B63"/>
    <mergeCell ref="C4:C7"/>
    <mergeCell ref="C9:C10"/>
    <mergeCell ref="C11:C17"/>
    <mergeCell ref="C18:C20"/>
    <mergeCell ref="C21:C26"/>
    <mergeCell ref="C28:C29"/>
    <mergeCell ref="C30:C36"/>
    <mergeCell ref="C37:C45"/>
    <mergeCell ref="C47:C48"/>
    <mergeCell ref="C49:C50"/>
    <mergeCell ref="C52:C54"/>
    <mergeCell ref="C55:C63"/>
    <mergeCell ref="C64:C66"/>
    <mergeCell ref="C67:C73"/>
    <mergeCell ref="D5:D7"/>
    <mergeCell ref="D12:D13"/>
    <mergeCell ref="L5:L7"/>
    <mergeCell ref="L34:L36"/>
    <mergeCell ref="L58:L60"/>
    <mergeCell ref="L64:L6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表1、服务报价清单汇总</vt:lpstr>
      <vt:lpstr>表2、活动物料报价清单</vt:lpstr>
      <vt:lpstr>表3、主题活动报价清单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Han</dc:creator>
  <cp:lastModifiedBy>黄帅</cp:lastModifiedBy>
  <dcterms:created xsi:type="dcterms:W3CDTF">2026-05-07T20:24:00Z</dcterms:created>
  <dcterms:modified xsi:type="dcterms:W3CDTF">2026-05-15T02:41:01Z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596387454E024630B149A5F0084F9934_13</vt:lpwstr>
  </property>
  <property fmtid="{D5CDD505-2E9C-101B-9397-08002B2CF9AE}" pid="3" name="KSOProductBuildVer">
    <vt:lpwstr>2052-12.1.0.15712</vt:lpwstr>
  </property>
  <property fmtid="{D5CDD505-2E9C-101B-9397-08002B2CF9AE}" pid="4" name="CalculationRule">
    <vt:i4>0</vt:i4>
  </property>
</Properties>
</file>