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1  日常维保费及检测费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<sst xmlns="http://schemas.openxmlformats.org/spreadsheetml/2006/main" count="46" uniqueCount="40">
  <si>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t>报价清单</t>
  </si>
  <si>
    <t>序号</t>
  </si>
  <si>
    <t>类别</t>
  </si>
  <si>
    <t>采购名称</t>
  </si>
  <si>
    <t>采购期限A</t>
  </si>
  <si>
    <t>服务内容</t>
  </si>
  <si>
    <t>计量值B</t>
  </si>
  <si>
    <t>单位</t>
  </si>
  <si>
    <t>工程量
C=A*B</t>
  </si>
  <si>
    <t>不含税单价（元）
D</t>
  </si>
  <si>
    <t>不含税小计（元）
E=D*C</t>
  </si>
  <si>
    <t>备注</t>
  </si>
  <si>
    <t>一</t>
  </si>
  <si>
    <t>第一服务区域</t>
  </si>
  <si>
    <t>日常维保服务
（23.37万㎡）</t>
  </si>
  <si>
    <t>20个月</t>
  </si>
  <si>
    <t>维保内容包括但不限于：室内及室外消火栓系统、自动喷水灭火系统、火灾自动报警系统、防烟排烟系统、应急照明和疏散指示系统、消防广播系统、消防电话系统、气体灭火系统、电气火灾监控系统、消防电源监控系统、防火门监控系统、气体浓度监控系统、余压监控系统、可燃气体报警系统、火灾显示盘、防火卷帘门、水池液位显示装置、CRT图形显示装置。日常维保要求及标准详见合同第三条。</t>
  </si>
  <si>
    <t>元/㎡/月</t>
  </si>
  <si>
    <t>按每月每平方米报价，采购期暂定20个月，按实际结算</t>
  </si>
  <si>
    <t>二</t>
  </si>
  <si>
    <t>年度消防设施检测服务
（23.37万㎡）</t>
  </si>
  <si>
    <t>2年</t>
  </si>
  <si>
    <t>年度消防设施检测服务</t>
  </si>
  <si>
    <t>元/项/年</t>
  </si>
  <si>
    <t>按每年按项报价，采购期暂定2年，按实际结算</t>
  </si>
  <si>
    <t>三</t>
  </si>
  <si>
    <t>第二服务区域</t>
  </si>
  <si>
    <t>日常维保服务
（8.15万㎡）</t>
  </si>
  <si>
    <t>按照政府授权批复后增补此服务范围，与第一服务区域属于同一园区可叠加共同服务，具体详见项目平面布置图，按每月每平方米报价，暂按采购期20个月计算，按实际结算。</t>
  </si>
  <si>
    <t>四</t>
  </si>
  <si>
    <t>年度消防设施检测服务
（8.15万㎡）</t>
  </si>
  <si>
    <t>按照政府授权批复后增补此服务范围，与第一服务区域属于同一园区可叠加共同服务，具体详见项目平面布置图，按每年每项报价，暂定采购期2年，按实际结算。</t>
  </si>
  <si>
    <t>A</t>
  </si>
  <si>
    <t>除增值税总价（元）</t>
  </si>
  <si>
    <t>B</t>
  </si>
  <si>
    <r>
      <rPr>
        <b/>
        <sz val="11"/>
        <color theme="1"/>
        <rFont val="等线"/>
        <charset val="134"/>
        <scheme val="minor"/>
      </rPr>
      <t>增值税税金B=A*</t>
    </r>
    <r>
      <rPr>
        <b/>
        <u/>
        <sz val="11"/>
        <color theme="1"/>
        <rFont val="等线"/>
        <charset val="134"/>
        <scheme val="minor"/>
      </rPr>
      <t>X</t>
    </r>
    <r>
      <rPr>
        <b/>
        <sz val="11"/>
        <color theme="1"/>
        <rFont val="等线"/>
        <charset val="134"/>
        <scheme val="minor"/>
      </rPr>
      <t>%</t>
    </r>
  </si>
  <si>
    <t>增值税税率按国家政府文件规定执行</t>
  </si>
  <si>
    <t>C</t>
  </si>
  <si>
    <t>含税总价（元）C=A+B</t>
  </si>
  <si>
    <t>报价说明：
1、总建筑面积约31.52万㎡，划分为两个区域，第一区域建筑面积约23.37万㎡，第二区域建筑面积约8.15万㎡。实施顺序及启动条件：合同生效后，乙方应立即组织人员对第一区域内的全部消防设施、设备及系统开展维保、检测服务；第二区域的维保、检测服务，须满足以下条件方可启动：甲方取得政府针对该区域出具的书面运营授权委托书，且甲方向乙方出具正式服务指令单。乙方在收到指令单后，应在[ 15 ]个工作日内启动该区域的服务工作。
2、日常维保费用报价包含日常维保及更换设备、零配件（不论更换设备、零配件的次数与数量多少）的人工费、辅材费、机械费、工器具费、差旅费、调试费、安全文明施工费、措施费、交通费、伙食费、管理费、利润、税金等一切完成日常维保服务项目内容所需费用。
3、年度消防设施检测费报价包含产生的人工费、材料费、设备费、工器具费、差旅费、检测费、安全文明施工费、措施费、管理费、利润、税金等一切完成检测项目所需费用。
4、维保服务过程中所需更换的消防主机模块、报警器件、探测器、信号模块、水泵阀门、喷淋配件、应急照明等全部设备、零配件均甲方负责采购。乙方按月协助甲方盘点备品备件储备台账，核对参数匹配性、库存保有量及有效期；针对短缺、老化、淘汰停产物资，出具书面专业优化建议，指导甲方合规选型、定点储备，物资到场后乙方配合甲方共同验收并安排人员进行更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</si>
</sst>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5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1"/>
      <color theme="1"/>
      <name val="宋体"/>
      <charset val="134"/>
    </font>
    <font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theme="1"/>
      <name val="等线"/>
      <charset val="134"/>
      <scheme val="minor"/>
    </font>
    <font>
      <b/>
      <u/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34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view="pageBreakPreview" zoomScaleNormal="100" workbookViewId="0">
      <selection activeCell="E3" sqref="E3"/>
    </sheetView>
  </sheetViews>
  <sheetFormatPr defaultColWidth="9" defaultRowHeight="14.25"/>
  <cols>
    <col min="1" max="1" width="5.75" customWidth="1"/>
    <col min="2" max="2" width="8.75" customWidth="1"/>
    <col min="3" max="3" width="22.5" customWidth="1"/>
    <col min="4" max="4" width="12.125" customWidth="1"/>
    <col min="5" max="5" width="30.375" customWidth="1"/>
    <col min="6" max="7" width="8.625" customWidth="1"/>
    <col min="8" max="8" width="13.875" customWidth="1"/>
    <col min="9" max="9" width="18.75" customWidth="1"/>
    <col min="10" max="10" width="18.25" customWidth="1"/>
    <col min="11" max="11" width="39.875" customWidth="1"/>
  </cols>
  <sheetData>
    <row r="1" ht="4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.95" customHeight="1" spans="1:11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4" t="s">
        <v>7</v>
      </c>
      <c r="H2" s="5" t="s">
        <v>8</v>
      </c>
      <c r="I2" s="6" t="s">
        <v>9</v>
      </c>
      <c r="J2" s="5" t="s">
        <v>10</v>
      </c>
      <c r="K2" s="3" t="s">
        <v>11</v>
      </c>
    </row>
    <row r="3" ht="192" customHeight="1" spans="1:11">
      <c r="A3" s="7" t="s">
        <v>12</v>
      </c>
      <c r="B3" s="8" t="s">
        <v>13</v>
      </c>
      <c r="C3" s="8" t="s">
        <v>14</v>
      </c>
      <c r="D3" s="9" t="s">
        <v>15</v>
      </c>
      <c r="E3" s="10" t="s">
        <v>16</v>
      </c>
      <c r="F3" s="7">
        <v>233700</v>
      </c>
      <c r="G3" s="7" t="s">
        <v>17</v>
      </c>
      <c r="H3" s="7">
        <f>F3*20</f>
        <v>4674000</v>
      </c>
      <c r="I3" s="7"/>
      <c r="J3" s="7"/>
      <c r="K3" s="9" t="s">
        <v>18</v>
      </c>
    </row>
    <row r="4" ht="58" customHeight="1" spans="1:11">
      <c r="A4" s="11" t="s">
        <v>19</v>
      </c>
      <c r="B4" s="12"/>
      <c r="C4" s="13" t="s">
        <v>20</v>
      </c>
      <c r="D4" s="14" t="s">
        <v>21</v>
      </c>
      <c r="E4" s="11" t="s">
        <v>22</v>
      </c>
      <c r="F4" s="11">
        <v>1</v>
      </c>
      <c r="G4" s="11" t="s">
        <v>23</v>
      </c>
      <c r="H4" s="7">
        <f>F4*2</f>
        <v>2</v>
      </c>
      <c r="I4" s="11"/>
      <c r="J4" s="11"/>
      <c r="K4" s="14" t="s">
        <v>24</v>
      </c>
    </row>
    <row r="5" ht="196" customHeight="1" spans="1:11">
      <c r="A5" s="15" t="s">
        <v>25</v>
      </c>
      <c r="B5" s="16" t="s">
        <v>26</v>
      </c>
      <c r="C5" s="17" t="s">
        <v>27</v>
      </c>
      <c r="D5" s="18" t="s">
        <v>15</v>
      </c>
      <c r="E5" s="19" t="s">
        <v>16</v>
      </c>
      <c r="F5" s="15">
        <v>81500</v>
      </c>
      <c r="G5" s="15" t="s">
        <v>17</v>
      </c>
      <c r="H5" s="15">
        <f>F5*20</f>
        <v>1630000</v>
      </c>
      <c r="I5" s="15"/>
      <c r="J5" s="15"/>
      <c r="K5" s="20" t="s">
        <v>28</v>
      </c>
    </row>
    <row r="6" ht="57" customHeight="1" spans="1:11">
      <c r="A6" s="21" t="s">
        <v>29</v>
      </c>
      <c r="B6" s="22"/>
      <c r="C6" s="17" t="s">
        <v>30</v>
      </c>
      <c r="D6" s="18" t="s">
        <v>21</v>
      </c>
      <c r="E6" s="15" t="s">
        <v>22</v>
      </c>
      <c r="F6" s="15">
        <v>1</v>
      </c>
      <c r="G6" s="15" t="s">
        <v>23</v>
      </c>
      <c r="H6" s="15">
        <f>F6*2</f>
        <v>2</v>
      </c>
      <c r="I6" s="15"/>
      <c r="J6" s="21"/>
      <c r="K6" s="23" t="s">
        <v>31</v>
      </c>
    </row>
    <row r="7" s="1" customFormat="1" ht="39" customHeight="1" spans="1:11">
      <c r="A7" s="24" t="s">
        <v>32</v>
      </c>
      <c r="B7" s="25" t="s">
        <v>33</v>
      </c>
      <c r="C7" s="25"/>
      <c r="D7" s="25"/>
      <c r="E7" s="25"/>
      <c r="F7" s="25"/>
      <c r="G7" s="25"/>
      <c r="H7" s="25"/>
      <c r="I7" s="25"/>
      <c r="J7" s="24">
        <f>SUM(J3:J6)</f>
        <v>0</v>
      </c>
      <c r="K7" s="26"/>
    </row>
    <row r="8" s="1" customFormat="1" ht="39" customHeight="1" spans="1:11">
      <c r="A8" s="24" t="s">
        <v>34</v>
      </c>
      <c r="B8" s="27" t="s">
        <v>35</v>
      </c>
      <c r="C8" s="27"/>
      <c r="D8" s="27"/>
      <c r="E8" s="27"/>
      <c r="F8" s="27"/>
      <c r="G8" s="27"/>
      <c r="H8" s="27"/>
      <c r="I8" s="27"/>
      <c r="J8" s="24"/>
      <c r="K8" s="28" t="s">
        <v>36</v>
      </c>
    </row>
    <row r="9" ht="39" customHeight="1" spans="1:11">
      <c r="A9" s="24" t="s">
        <v>37</v>
      </c>
      <c r="B9" s="29" t="s">
        <v>38</v>
      </c>
      <c r="C9" s="29"/>
      <c r="D9" s="29"/>
      <c r="E9" s="29"/>
      <c r="F9" s="29"/>
      <c r="G9" s="29"/>
      <c r="H9" s="29"/>
      <c r="I9" s="29"/>
      <c r="J9" s="3">
        <f>J7+J8</f>
        <v>0</v>
      </c>
      <c r="K9" s="30"/>
    </row>
    <row r="10" spans="1:11">
      <c r="A10" s="31" t="s">
        <v>39</v>
      </c>
      <c r="B10" s="31"/>
      <c r="C10" s="32"/>
      <c r="D10" s="32"/>
      <c r="E10" s="32"/>
      <c r="F10" s="32"/>
      <c r="G10" s="32"/>
      <c r="H10" s="32"/>
      <c r="I10" s="32"/>
      <c r="J10" s="32"/>
      <c r="K10" s="32"/>
    </row>
    <row r="11" spans="1:1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spans="1:11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</row>
    <row r="13" spans="1:11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1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</row>
    <row r="15" ht="53" customHeight="1" spans="1:11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</row>
  </sheetData>
  <mergeCells count="7">
    <mergeCell ref="A1:K1"/>
    <mergeCell ref="B7:I7"/>
    <mergeCell ref="B8:I8"/>
    <mergeCell ref="B9:I9"/>
    <mergeCell ref="B3:B4"/>
    <mergeCell ref="B5:B6"/>
    <mergeCell ref="A10:K15"/>
  </mergeCells>
  <pageMargins left="0.7" right="0.7" top="0.75" bottom="0.75" header="0.3" footer="0.3"/>
  <pageSetup paperSize="8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 日常维保费及检测费报价单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阚媛媛</dc:creator>
  <cp:lastModifiedBy>翁灵丽</cp:lastModifiedBy>
  <dcterms:created xsi:type="dcterms:W3CDTF">2015-06-05T18:19:00Z</dcterms:created>
  <dcterms:modified xsi:type="dcterms:W3CDTF">2026-06-12T07:36:58Z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051ABAD55EAB4E868329B373421417AE_12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