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tabRatio="574"/>
  </bookViews>
  <sheets>
    <sheet name="报价清单" sheetId="1" r:id="rId1"/>
  </sheets>
  <definedNames>
    <definedName name="_xlnm.Print_Area" localSheetId="0">报价清单!$A$1:$J$95</definedName>
    <definedName name="_xlnm.Print_Titles" localSheetId="0">报价清单!$1:$2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<sst xmlns="http://schemas.openxmlformats.org/spreadsheetml/2006/main" count="227" uniqueCount="106">
  <si>
    <t>报价清单</t>
  </si>
  <si>
    <t>序号</t>
  </si>
  <si>
    <t>检测项目</t>
  </si>
  <si>
    <t>检测参数</t>
  </si>
  <si>
    <t>暂定工程量</t>
  </si>
  <si>
    <t>单位</t>
  </si>
  <si>
    <t>含税单价
（元/单位）</t>
  </si>
  <si>
    <t>合计含税金额（元）</t>
  </si>
  <si>
    <t>备注</t>
  </si>
  <si>
    <t>节能检测</t>
  </si>
  <si>
    <t>一</t>
  </si>
  <si>
    <t>墙体节能</t>
  </si>
  <si>
    <t>蒸压加气混凝土砌块</t>
  </si>
  <si>
    <t>干密度</t>
  </si>
  <si>
    <t>组</t>
  </si>
  <si>
    <t>抗压强度</t>
  </si>
  <si>
    <t>含水率</t>
  </si>
  <si>
    <t>导热系数</t>
  </si>
  <si>
    <t>保温砂浆</t>
  </si>
  <si>
    <t>镀锌电焊网</t>
  </si>
  <si>
    <t>焊点抗拉力</t>
  </si>
  <si>
    <t>耐碱网格布</t>
  </si>
  <si>
    <t>断裂强力、耐碱强力保留率</t>
  </si>
  <si>
    <t>断裂伸长率</t>
  </si>
  <si>
    <t>抗裂砂浆</t>
  </si>
  <si>
    <t>粘结强度</t>
  </si>
  <si>
    <t>可操作时间</t>
  </si>
  <si>
    <t>压折比</t>
  </si>
  <si>
    <t>墙体结构传热系数</t>
  </si>
  <si>
    <t>外墙节能构造钻芯</t>
  </si>
  <si>
    <t>二</t>
  </si>
  <si>
    <t>屋面节能</t>
  </si>
  <si>
    <t>挤塑聚苯乙烯泡沫板</t>
  </si>
  <si>
    <t>压缩强度</t>
  </si>
  <si>
    <t>密度</t>
  </si>
  <si>
    <t>吸水率</t>
  </si>
  <si>
    <t>挤塑聚苯乙烯泡沫板（燃烧性能B1）级</t>
  </si>
  <si>
    <t>可燃性实验</t>
  </si>
  <si>
    <t>项</t>
  </si>
  <si>
    <t>单体燃烧试验</t>
  </si>
  <si>
    <t>三</t>
  </si>
  <si>
    <t>配电与照明节能</t>
  </si>
  <si>
    <t>照度与照明功率密度</t>
  </si>
  <si>
    <t>照度</t>
  </si>
  <si>
    <t>点</t>
  </si>
  <si>
    <t>功率密度</t>
  </si>
  <si>
    <t>电线电缆（常规）</t>
  </si>
  <si>
    <t>结构尺寸、导体电阻、电压试验、标志</t>
  </si>
  <si>
    <t>电缆电线（节能）</t>
  </si>
  <si>
    <t>导体电阻</t>
  </si>
  <si>
    <t>四</t>
  </si>
  <si>
    <t>门窗节能</t>
  </si>
  <si>
    <t>遮阳系数</t>
  </si>
  <si>
    <t>可见光透射比</t>
  </si>
  <si>
    <t>中空玻璃密封性能</t>
  </si>
  <si>
    <t>传热系数</t>
  </si>
  <si>
    <t>分计</t>
  </si>
  <si>
    <t>门窗检测</t>
  </si>
  <si>
    <t>门窗三性</t>
  </si>
  <si>
    <t>气密性</t>
  </si>
  <si>
    <t>㎡</t>
  </si>
  <si>
    <t>水密性</t>
  </si>
  <si>
    <t>抗风压性能</t>
  </si>
  <si>
    <t>隔热铝合金型材</t>
  </si>
  <si>
    <t>横向抗拉强度</t>
  </si>
  <si>
    <t>纵向抗剪强度</t>
  </si>
  <si>
    <t>铝合金型材</t>
  </si>
  <si>
    <t>膜厚/涂层厚度</t>
  </si>
  <si>
    <t>壁厚</t>
  </si>
  <si>
    <t>韦氏硬度</t>
  </si>
  <si>
    <t>室内环境检测</t>
  </si>
  <si>
    <t>室内环境</t>
  </si>
  <si>
    <t>氡</t>
  </si>
  <si>
    <t>甲醛</t>
  </si>
  <si>
    <t>氨</t>
  </si>
  <si>
    <t>苯</t>
  </si>
  <si>
    <t>TV0C</t>
  </si>
  <si>
    <t>甲苯</t>
  </si>
  <si>
    <t>二甲苯</t>
  </si>
  <si>
    <t>噪声</t>
  </si>
  <si>
    <t>室内(背景)噪声</t>
  </si>
  <si>
    <t>隔声</t>
  </si>
  <si>
    <t>楼板和分户墙空气声隔声性能</t>
  </si>
  <si>
    <t>外墙构件和外墙空气声隔声性能</t>
  </si>
  <si>
    <t>楼板撞击声隔声性能</t>
  </si>
  <si>
    <t>主体结构</t>
  </si>
  <si>
    <t>教学楼地下室</t>
  </si>
  <si>
    <t>混凝土强度（回弹法）</t>
  </si>
  <si>
    <t>构件</t>
  </si>
  <si>
    <t>钢筋保护层（电磁感应法）</t>
  </si>
  <si>
    <t>楼板厚度（电磁感应法）</t>
  </si>
  <si>
    <t>结构实体位置与尺寸偏差（截面尺寸、层高）</t>
  </si>
  <si>
    <t>教学楼</t>
  </si>
  <si>
    <t>焊缝探伤检测</t>
  </si>
  <si>
    <t>防火涂层检测</t>
  </si>
  <si>
    <t>防腐涂层检测</t>
  </si>
  <si>
    <t>钢柱垂直度</t>
  </si>
  <si>
    <t>宿舍综合楼地下室</t>
  </si>
  <si>
    <t>宿舍综合楼</t>
  </si>
  <si>
    <t>文体中心地下室</t>
  </si>
  <si>
    <t>文体中心</t>
  </si>
  <si>
    <t>幼儿园</t>
  </si>
  <si>
    <t>合计</t>
  </si>
  <si>
    <t>说明：</t>
  </si>
  <si>
    <t>1、单位为综合包干单价，应包含检测任务书中所有检测要求，合同签订后不做调整；</t>
  </si>
  <si>
    <t>2、最终结算以甲方确认完成的工作量为准。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</si>
</sst>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  <numFmt numFmtId="179" formatCode="#,##0.00_ "/>
  </numFmts>
  <fonts count="29">
    <font>
      <sz val="12"/>
      <name val="宋体"/>
      <charset val="134"/>
    </font>
    <font>
      <sz val="12"/>
      <name val="仿宋"/>
      <charset val="134"/>
    </font>
    <font>
      <b/>
      <sz val="16"/>
      <name val="仿宋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indexed="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0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indexed="0"/>
      </right>
      <top style="medium">
        <color rgb="FF000000"/>
      </top>
      <bottom style="medium">
        <color indexed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0"/>
      </bottom>
      <diagonal/>
    </border>
    <border>
      <left style="thin">
        <color auto="1"/>
      </left>
      <right/>
      <top style="medium">
        <color auto="1"/>
      </top>
      <bottom style="medium">
        <color indexed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0"/>
      </bottom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 style="medium">
        <color auto="1"/>
      </bottom>
      <diagonal/>
    </border>
    <border>
      <left style="medium">
        <color auto="1"/>
      </left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auto="1"/>
      </left>
      <right style="thin">
        <color auto="1"/>
      </right>
      <top style="medium">
        <color rgb="FF000000"/>
      </top>
      <bottom style="medium">
        <color indexed="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indexed="0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indexed="0"/>
      </bottom>
      <diagonal/>
    </border>
    <border>
      <left style="medium">
        <color auto="1"/>
      </left>
      <right style="medium">
        <color indexed="0"/>
      </right>
      <top style="medium">
        <color rgb="FF00000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auto="1"/>
      </left>
      <right/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0"/>
      </bottom>
      <diagonal/>
    </border>
    <border>
      <left style="medium">
        <color rgb="FF000000"/>
      </left>
      <right style="medium">
        <color indexed="0"/>
      </right>
      <top style="medium">
        <color indexed="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 style="medium">
        <color indexed="0"/>
      </right>
      <top style="medium">
        <color auto="1"/>
      </top>
      <bottom style="medium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5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4" applyNumberFormat="0" applyFill="0" applyAlignment="0" applyProtection="0">
      <alignment vertical="center"/>
    </xf>
    <xf numFmtId="0" fontId="16" fillId="0" borderId="54" applyNumberFormat="0" applyFill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6" applyNumberFormat="0" applyAlignment="0" applyProtection="0">
      <alignment vertical="center"/>
    </xf>
    <xf numFmtId="0" fontId="19" fillId="5" borderId="57" applyNumberFormat="0" applyAlignment="0" applyProtection="0">
      <alignment vertical="center"/>
    </xf>
    <xf numFmtId="0" fontId="20" fillId="5" borderId="56" applyNumberFormat="0" applyAlignment="0" applyProtection="0">
      <alignment vertical="center"/>
    </xf>
    <xf numFmtId="0" fontId="21" fillId="6" borderId="58" applyNumberFormat="0" applyAlignment="0" applyProtection="0">
      <alignment vertical="center"/>
    </xf>
    <xf numFmtId="0" fontId="22" fillId="0" borderId="59" applyNumberFormat="0" applyFill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indent="1"/>
    </xf>
    <xf numFmtId="178" fontId="4" fillId="0" borderId="13" xfId="0" applyNumberFormat="1" applyFont="1" applyBorder="1" applyAlignment="1">
      <alignment horizontal="center" vertical="center" indent="1"/>
    </xf>
    <xf numFmtId="0" fontId="3" fillId="0" borderId="14" xfId="0" applyFont="1" applyBorder="1" applyAlignment="1">
      <alignment horizontal="center" vertical="center" wrapText="1" indent="1"/>
    </xf>
    <xf numFmtId="0" fontId="5" fillId="0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inden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0" fontId="4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4" fillId="0" borderId="18" xfId="0" applyFont="1" applyBorder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177" fontId="3" fillId="0" borderId="20" xfId="0" applyNumberFormat="1" applyFont="1" applyFill="1" applyBorder="1" applyAlignment="1">
      <alignment horizontal="center" vertical="center"/>
    </xf>
    <xf numFmtId="178" fontId="4" fillId="0" borderId="20" xfId="0" applyNumberFormat="1" applyFont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177" fontId="4" fillId="0" borderId="22" xfId="0" applyNumberFormat="1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inden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indent="1"/>
    </xf>
    <xf numFmtId="0" fontId="3" fillId="0" borderId="14" xfId="0" applyFont="1" applyFill="1" applyBorder="1" applyAlignment="1">
      <alignment horizontal="center" vertical="center" wrapText="1" inden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inden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79" fontId="4" fillId="0" borderId="27" xfId="0" applyNumberFormat="1" applyFont="1" applyBorder="1" applyAlignment="1">
      <alignment horizontal="center" vertical="center" indent="2"/>
    </xf>
    <xf numFmtId="0" fontId="3" fillId="0" borderId="14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178" fontId="8" fillId="0" borderId="19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8" fontId="8" fillId="0" borderId="22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78" fontId="8" fillId="0" borderId="2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78" fontId="4" fillId="0" borderId="13" xfId="0" applyNumberFormat="1" applyFont="1" applyBorder="1" applyAlignment="1">
      <alignment horizontal="center" vertical="center" indent="2"/>
    </xf>
    <xf numFmtId="0" fontId="8" fillId="0" borderId="13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9" fontId="4" fillId="0" borderId="35" xfId="0" applyNumberFormat="1" applyFont="1" applyBorder="1" applyAlignment="1">
      <alignment horizontal="center" vertical="center" indent="2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indent="2"/>
    </xf>
    <xf numFmtId="0" fontId="4" fillId="0" borderId="42" xfId="0" applyFont="1" applyBorder="1" applyAlignment="1">
      <alignment horizontal="center" vertical="center" indent="1"/>
    </xf>
    <xf numFmtId="178" fontId="4" fillId="0" borderId="42" xfId="0" applyNumberFormat="1" applyFont="1" applyBorder="1" applyAlignment="1">
      <alignment horizontal="center" vertical="center" indent="1"/>
    </xf>
    <xf numFmtId="0" fontId="3" fillId="0" borderId="43" xfId="0" applyFont="1" applyBorder="1" applyAlignment="1">
      <alignment horizontal="center" vertical="center" wrapText="1" inden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indent="1"/>
    </xf>
    <xf numFmtId="0" fontId="3" fillId="0" borderId="46" xfId="0" applyFont="1" applyBorder="1" applyAlignment="1">
      <alignment horizontal="center" vertical="center" wrapText="1" inden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9" fontId="4" fillId="0" borderId="50" xfId="0" applyNumberFormat="1" applyFont="1" applyBorder="1" applyAlignment="1">
      <alignment horizontal="center" vertical="center" indent="2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10"/>
  <sheetViews>
    <sheetView tabSelected="1" view="pageBreakPreview" zoomScale="80" zoomScaleNormal="100" topLeftCell="A85" workbookViewId="0">
      <selection activeCell="B58" sqref="B58:D60"/>
    </sheetView>
  </sheetViews>
  <sheetFormatPr defaultColWidth="9" defaultRowHeight="14.25"/>
  <cols>
    <col min="1" max="1" width="9" style="4"/>
    <col min="2" max="2" width="11.2833333333333" style="4" customWidth="1"/>
    <col min="3" max="3" width="10.9416666666667" style="4" customWidth="1"/>
    <col min="4" max="4" width="13.1333333333333" style="4" customWidth="1"/>
    <col min="5" max="5" width="24.7083333333333" style="4" customWidth="1"/>
    <col min="6" max="6" width="11.125" style="5" customWidth="1"/>
    <col min="7" max="7" width="12.35" style="4" customWidth="1"/>
    <col min="8" max="8" width="13.525" style="4" customWidth="1"/>
    <col min="9" max="9" width="14.5583333333333" style="4" customWidth="1"/>
    <col min="10" max="10" width="26.5583333333333" style="4" customWidth="1"/>
    <col min="11" max="12" width="9" style="6"/>
    <col min="13" max="13" width="9.5" style="6" customWidth="1"/>
    <col min="14" max="16384" width="9" style="6"/>
  </cols>
  <sheetData>
    <row r="1" ht="47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43" customHeight="1" spans="1:10">
      <c r="A2" s="8" t="s">
        <v>1</v>
      </c>
      <c r="B2" s="9" t="s">
        <v>2</v>
      </c>
      <c r="C2" s="9"/>
      <c r="D2" s="10"/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2" t="s">
        <v>8</v>
      </c>
    </row>
    <row r="3" ht="25" customHeight="1" spans="1:10">
      <c r="A3" s="13" t="s">
        <v>9</v>
      </c>
      <c r="B3" s="14"/>
      <c r="C3" s="14"/>
      <c r="D3" s="14"/>
      <c r="E3" s="14"/>
      <c r="F3" s="14"/>
      <c r="G3" s="14"/>
      <c r="H3" s="14"/>
      <c r="I3" s="14"/>
      <c r="J3" s="15"/>
    </row>
    <row r="4" ht="25" customHeight="1" spans="1:10">
      <c r="A4" s="16" t="s">
        <v>10</v>
      </c>
      <c r="B4" s="17" t="s">
        <v>11</v>
      </c>
      <c r="C4" s="17"/>
      <c r="D4" s="17"/>
      <c r="E4" s="18"/>
      <c r="F4" s="19"/>
      <c r="G4" s="18"/>
      <c r="H4" s="18"/>
      <c r="I4" s="18"/>
      <c r="J4" s="20"/>
    </row>
    <row r="5" ht="25" customHeight="1" spans="1:10">
      <c r="A5" s="21">
        <v>1</v>
      </c>
      <c r="B5" s="22" t="s">
        <v>12</v>
      </c>
      <c r="C5" s="22"/>
      <c r="D5" s="22"/>
      <c r="E5" s="23" t="s">
        <v>13</v>
      </c>
      <c r="F5" s="24">
        <v>5</v>
      </c>
      <c r="G5" s="23" t="s">
        <v>14</v>
      </c>
      <c r="H5" s="24"/>
      <c r="I5" s="25">
        <f>F5*H5</f>
        <v>0</v>
      </c>
      <c r="J5" s="26"/>
    </row>
    <row r="6" ht="25" customHeight="1" spans="1:10">
      <c r="A6" s="21"/>
      <c r="B6" s="22"/>
      <c r="C6" s="22"/>
      <c r="D6" s="22"/>
      <c r="E6" s="23" t="s">
        <v>15</v>
      </c>
      <c r="F6" s="24">
        <v>5</v>
      </c>
      <c r="G6" s="27" t="s">
        <v>14</v>
      </c>
      <c r="H6" s="24"/>
      <c r="I6" s="25">
        <f t="shared" ref="I6:I13" si="0">F6*H6</f>
        <v>0</v>
      </c>
      <c r="J6" s="28"/>
    </row>
    <row r="7" ht="25" customHeight="1" spans="1:10">
      <c r="A7" s="21"/>
      <c r="B7" s="22"/>
      <c r="C7" s="22"/>
      <c r="D7" s="22"/>
      <c r="E7" s="29" t="s">
        <v>16</v>
      </c>
      <c r="F7" s="24">
        <v>5</v>
      </c>
      <c r="G7" s="27" t="s">
        <v>14</v>
      </c>
      <c r="H7" s="24"/>
      <c r="I7" s="25">
        <f t="shared" si="0"/>
        <v>0</v>
      </c>
      <c r="J7" s="30"/>
    </row>
    <row r="8" ht="25" customHeight="1" spans="1:10">
      <c r="A8" s="31"/>
      <c r="B8" s="22"/>
      <c r="C8" s="22"/>
      <c r="D8" s="22"/>
      <c r="E8" s="29" t="s">
        <v>17</v>
      </c>
      <c r="F8" s="24">
        <v>5</v>
      </c>
      <c r="G8" s="27" t="s">
        <v>14</v>
      </c>
      <c r="H8" s="24"/>
      <c r="I8" s="25">
        <f t="shared" si="0"/>
        <v>0</v>
      </c>
      <c r="J8" s="32"/>
    </row>
    <row r="9" ht="25" customHeight="1" spans="1:10">
      <c r="A9" s="21">
        <v>2</v>
      </c>
      <c r="B9" s="22" t="s">
        <v>18</v>
      </c>
      <c r="C9" s="22"/>
      <c r="D9" s="22"/>
      <c r="E9" s="29" t="s">
        <v>13</v>
      </c>
      <c r="F9" s="24">
        <v>10</v>
      </c>
      <c r="G9" s="27" t="s">
        <v>14</v>
      </c>
      <c r="H9" s="24"/>
      <c r="I9" s="25">
        <f t="shared" si="0"/>
        <v>0</v>
      </c>
      <c r="J9" s="28"/>
    </row>
    <row r="10" ht="25" customHeight="1" spans="1:10">
      <c r="A10" s="21"/>
      <c r="B10" s="22"/>
      <c r="C10" s="22"/>
      <c r="D10" s="22"/>
      <c r="E10" s="29" t="s">
        <v>15</v>
      </c>
      <c r="F10" s="24">
        <v>10</v>
      </c>
      <c r="G10" s="27" t="s">
        <v>14</v>
      </c>
      <c r="H10" s="24"/>
      <c r="I10" s="25">
        <f t="shared" si="0"/>
        <v>0</v>
      </c>
      <c r="J10" s="32"/>
    </row>
    <row r="11" ht="25" customHeight="1" spans="1:10">
      <c r="A11" s="21"/>
      <c r="B11" s="22"/>
      <c r="C11" s="22"/>
      <c r="D11" s="22"/>
      <c r="E11" s="29" t="s">
        <v>17</v>
      </c>
      <c r="F11" s="24">
        <v>10</v>
      </c>
      <c r="G11" s="27" t="s">
        <v>14</v>
      </c>
      <c r="H11" s="24"/>
      <c r="I11" s="25">
        <f t="shared" si="0"/>
        <v>0</v>
      </c>
      <c r="J11" s="32"/>
    </row>
    <row r="12" ht="25" customHeight="1" spans="1:10">
      <c r="A12" s="33">
        <v>3</v>
      </c>
      <c r="B12" s="22" t="s">
        <v>19</v>
      </c>
      <c r="C12" s="22"/>
      <c r="D12" s="22"/>
      <c r="E12" s="29" t="s">
        <v>20</v>
      </c>
      <c r="F12" s="24">
        <v>5</v>
      </c>
      <c r="G12" s="27" t="s">
        <v>14</v>
      </c>
      <c r="H12" s="24"/>
      <c r="I12" s="25">
        <f t="shared" si="0"/>
        <v>0</v>
      </c>
      <c r="J12" s="28"/>
    </row>
    <row r="13" ht="25" customHeight="1" spans="1:10">
      <c r="A13" s="21">
        <v>4</v>
      </c>
      <c r="B13" s="22" t="s">
        <v>21</v>
      </c>
      <c r="C13" s="22"/>
      <c r="D13" s="22"/>
      <c r="E13" s="29" t="s">
        <v>22</v>
      </c>
      <c r="F13" s="34">
        <v>5</v>
      </c>
      <c r="G13" s="27" t="s">
        <v>14</v>
      </c>
      <c r="H13" s="35"/>
      <c r="I13" s="36">
        <f t="shared" si="0"/>
        <v>0</v>
      </c>
      <c r="J13" s="32"/>
    </row>
    <row r="14" ht="25" customHeight="1" spans="1:10">
      <c r="A14" s="21"/>
      <c r="B14" s="22"/>
      <c r="C14" s="22"/>
      <c r="D14" s="22"/>
      <c r="E14" s="29"/>
      <c r="F14" s="37"/>
      <c r="G14" s="27"/>
      <c r="H14" s="38"/>
      <c r="I14" s="39"/>
      <c r="J14" s="32"/>
    </row>
    <row r="15" ht="25" customHeight="1" spans="1:10">
      <c r="A15" s="16"/>
      <c r="B15" s="22"/>
      <c r="C15" s="22"/>
      <c r="D15" s="22"/>
      <c r="E15" s="29" t="s">
        <v>23</v>
      </c>
      <c r="F15" s="24">
        <v>5</v>
      </c>
      <c r="G15" s="27" t="s">
        <v>14</v>
      </c>
      <c r="H15" s="24"/>
      <c r="I15" s="25">
        <f>F15*H15</f>
        <v>0</v>
      </c>
      <c r="J15" s="26"/>
    </row>
    <row r="16" ht="25" customHeight="1" spans="1:10">
      <c r="A16" s="21">
        <v>5</v>
      </c>
      <c r="B16" s="22" t="s">
        <v>24</v>
      </c>
      <c r="C16" s="22"/>
      <c r="D16" s="22"/>
      <c r="E16" s="29" t="s">
        <v>25</v>
      </c>
      <c r="F16" s="40">
        <v>5</v>
      </c>
      <c r="G16" s="27" t="s">
        <v>14</v>
      </c>
      <c r="H16" s="34"/>
      <c r="I16" s="36">
        <f>F16*H16</f>
        <v>0</v>
      </c>
      <c r="J16" s="41"/>
    </row>
    <row r="17" ht="25" customHeight="1" spans="1:10">
      <c r="A17" s="21"/>
      <c r="B17" s="22"/>
      <c r="C17" s="22"/>
      <c r="D17" s="22"/>
      <c r="E17" s="29" t="s">
        <v>26</v>
      </c>
      <c r="F17" s="40"/>
      <c r="G17" s="27"/>
      <c r="H17" s="42"/>
      <c r="I17" s="43"/>
      <c r="J17" s="44"/>
    </row>
    <row r="18" ht="25" customHeight="1" spans="1:10">
      <c r="A18" s="16"/>
      <c r="B18" s="22"/>
      <c r="C18" s="22"/>
      <c r="D18" s="22"/>
      <c r="E18" s="29" t="s">
        <v>27</v>
      </c>
      <c r="F18" s="40"/>
      <c r="G18" s="27"/>
      <c r="H18" s="37"/>
      <c r="I18" s="39"/>
      <c r="J18" s="45"/>
    </row>
    <row r="19" ht="25" customHeight="1" spans="1:10">
      <c r="A19" s="16">
        <v>6</v>
      </c>
      <c r="B19" s="22" t="s">
        <v>28</v>
      </c>
      <c r="C19" s="22"/>
      <c r="D19" s="22"/>
      <c r="E19" s="29" t="s">
        <v>28</v>
      </c>
      <c r="F19" s="24">
        <v>4</v>
      </c>
      <c r="G19" s="46" t="s">
        <v>14</v>
      </c>
      <c r="H19" s="24"/>
      <c r="I19" s="25">
        <f>F19*H19</f>
        <v>0</v>
      </c>
      <c r="J19" s="26"/>
    </row>
    <row r="20" ht="25" customHeight="1" spans="1:10">
      <c r="A20" s="16">
        <v>7</v>
      </c>
      <c r="B20" s="22" t="s">
        <v>29</v>
      </c>
      <c r="C20" s="22"/>
      <c r="D20" s="22"/>
      <c r="E20" s="23" t="s">
        <v>29</v>
      </c>
      <c r="F20" s="24">
        <v>4</v>
      </c>
      <c r="G20" s="46" t="s">
        <v>14</v>
      </c>
      <c r="H20" s="24"/>
      <c r="I20" s="25">
        <f>F20*H20</f>
        <v>0</v>
      </c>
      <c r="J20" s="26"/>
    </row>
    <row r="21" ht="25" customHeight="1" spans="1:10">
      <c r="A21" s="16" t="s">
        <v>30</v>
      </c>
      <c r="B21" s="47" t="s">
        <v>31</v>
      </c>
      <c r="C21" s="47"/>
      <c r="D21" s="47"/>
      <c r="E21" s="48"/>
      <c r="F21" s="49"/>
      <c r="G21" s="48"/>
      <c r="H21" s="48"/>
      <c r="I21" s="48"/>
      <c r="J21" s="20"/>
    </row>
    <row r="22" ht="25" customHeight="1" spans="1:10">
      <c r="A22" s="21">
        <v>1</v>
      </c>
      <c r="B22" s="23" t="s">
        <v>32</v>
      </c>
      <c r="C22" s="23"/>
      <c r="D22" s="23"/>
      <c r="E22" s="23" t="s">
        <v>17</v>
      </c>
      <c r="F22" s="50">
        <v>4</v>
      </c>
      <c r="G22" s="23" t="s">
        <v>14</v>
      </c>
      <c r="H22" s="51"/>
      <c r="I22" s="25">
        <f t="shared" ref="I22:I27" si="1">F22*H22</f>
        <v>0</v>
      </c>
      <c r="J22" s="26"/>
    </row>
    <row r="23" ht="25" customHeight="1" spans="1:10">
      <c r="A23" s="21"/>
      <c r="B23" s="23"/>
      <c r="C23" s="23"/>
      <c r="D23" s="23"/>
      <c r="E23" s="23" t="s">
        <v>33</v>
      </c>
      <c r="F23" s="50">
        <v>4</v>
      </c>
      <c r="G23" s="23" t="s">
        <v>14</v>
      </c>
      <c r="H23" s="51"/>
      <c r="I23" s="25">
        <f t="shared" si="1"/>
        <v>0</v>
      </c>
      <c r="J23" s="26"/>
    </row>
    <row r="24" ht="25" customHeight="1" spans="1:10">
      <c r="A24" s="21"/>
      <c r="B24" s="23"/>
      <c r="C24" s="23"/>
      <c r="D24" s="23"/>
      <c r="E24" s="23" t="s">
        <v>34</v>
      </c>
      <c r="F24" s="50">
        <v>4</v>
      </c>
      <c r="G24" s="23" t="s">
        <v>14</v>
      </c>
      <c r="H24" s="51"/>
      <c r="I24" s="25">
        <f t="shared" si="1"/>
        <v>0</v>
      </c>
      <c r="J24" s="26"/>
    </row>
    <row r="25" ht="25" customHeight="1" spans="1:10">
      <c r="A25" s="16"/>
      <c r="B25" s="23"/>
      <c r="C25" s="23"/>
      <c r="D25" s="23"/>
      <c r="E25" s="23" t="s">
        <v>35</v>
      </c>
      <c r="F25" s="50">
        <v>4</v>
      </c>
      <c r="G25" s="23" t="s">
        <v>14</v>
      </c>
      <c r="H25" s="51"/>
      <c r="I25" s="25">
        <f t="shared" si="1"/>
        <v>0</v>
      </c>
      <c r="J25" s="26"/>
    </row>
    <row r="26" ht="25" customHeight="1" spans="1:10">
      <c r="A26" s="21">
        <v>2</v>
      </c>
      <c r="B26" s="23" t="s">
        <v>36</v>
      </c>
      <c r="C26" s="23"/>
      <c r="D26" s="23"/>
      <c r="E26" s="23" t="s">
        <v>37</v>
      </c>
      <c r="F26" s="50">
        <v>4</v>
      </c>
      <c r="G26" s="23" t="s">
        <v>38</v>
      </c>
      <c r="H26" s="51"/>
      <c r="I26" s="25">
        <f t="shared" si="1"/>
        <v>0</v>
      </c>
      <c r="J26" s="26"/>
    </row>
    <row r="27" ht="25" customHeight="1" spans="1:10">
      <c r="A27" s="16"/>
      <c r="B27" s="23"/>
      <c r="C27" s="23"/>
      <c r="D27" s="23"/>
      <c r="E27" s="23" t="s">
        <v>39</v>
      </c>
      <c r="F27" s="50">
        <v>4</v>
      </c>
      <c r="G27" s="23" t="s">
        <v>38</v>
      </c>
      <c r="H27" s="51"/>
      <c r="I27" s="25">
        <f t="shared" si="1"/>
        <v>0</v>
      </c>
      <c r="J27" s="26"/>
    </row>
    <row r="28" ht="25" customHeight="1" spans="1:10">
      <c r="A28" s="16" t="s">
        <v>40</v>
      </c>
      <c r="B28" s="52" t="s">
        <v>41</v>
      </c>
      <c r="C28" s="52"/>
      <c r="D28" s="52"/>
      <c r="E28" s="52"/>
      <c r="F28" s="52"/>
      <c r="G28" s="52"/>
      <c r="H28" s="52"/>
      <c r="I28" s="48"/>
      <c r="J28" s="20"/>
    </row>
    <row r="29" ht="25" customHeight="1" spans="1:10">
      <c r="A29" s="53">
        <v>1</v>
      </c>
      <c r="B29" s="54" t="s">
        <v>42</v>
      </c>
      <c r="C29" s="54"/>
      <c r="D29" s="54"/>
      <c r="E29" s="23" t="s">
        <v>43</v>
      </c>
      <c r="F29" s="51">
        <v>1000</v>
      </c>
      <c r="G29" s="23" t="s">
        <v>44</v>
      </c>
      <c r="H29" s="51"/>
      <c r="I29" s="25">
        <f>F29*H29</f>
        <v>0</v>
      </c>
      <c r="J29" s="26"/>
    </row>
    <row r="30" ht="25" customHeight="1" spans="1:10">
      <c r="A30" s="53">
        <v>2</v>
      </c>
      <c r="B30" s="54"/>
      <c r="C30" s="54"/>
      <c r="D30" s="54"/>
      <c r="E30" s="23" t="s">
        <v>45</v>
      </c>
      <c r="F30" s="51">
        <v>50</v>
      </c>
      <c r="G30" s="23" t="s">
        <v>44</v>
      </c>
      <c r="H30" s="51"/>
      <c r="I30" s="25">
        <f>F30*H30</f>
        <v>0</v>
      </c>
      <c r="J30" s="26"/>
    </row>
    <row r="31" s="1" customFormat="1" ht="46" customHeight="1" spans="1:10">
      <c r="A31" s="55">
        <v>3</v>
      </c>
      <c r="B31" s="54" t="s">
        <v>46</v>
      </c>
      <c r="C31" s="54"/>
      <c r="D31" s="54"/>
      <c r="E31" s="23" t="s">
        <v>47</v>
      </c>
      <c r="F31" s="56">
        <v>8</v>
      </c>
      <c r="G31" s="23" t="s">
        <v>14</v>
      </c>
      <c r="H31" s="56"/>
      <c r="I31" s="25">
        <f>F31*H31</f>
        <v>0</v>
      </c>
      <c r="J31" s="57"/>
    </row>
    <row r="32" ht="25" customHeight="1" spans="1:10">
      <c r="A32" s="53">
        <v>4</v>
      </c>
      <c r="B32" s="23" t="s">
        <v>48</v>
      </c>
      <c r="C32" s="23"/>
      <c r="D32" s="23"/>
      <c r="E32" s="23" t="s">
        <v>49</v>
      </c>
      <c r="F32" s="51">
        <v>8</v>
      </c>
      <c r="G32" s="23" t="s">
        <v>14</v>
      </c>
      <c r="H32" s="51"/>
      <c r="I32" s="25">
        <f>F32*H32</f>
        <v>0</v>
      </c>
      <c r="J32" s="26"/>
    </row>
    <row r="33" ht="25" customHeight="1" spans="1:10">
      <c r="A33" s="16" t="s">
        <v>50</v>
      </c>
      <c r="B33" s="47" t="s">
        <v>51</v>
      </c>
      <c r="C33" s="47"/>
      <c r="D33" s="47"/>
      <c r="E33" s="48"/>
      <c r="F33" s="49"/>
      <c r="G33" s="48"/>
      <c r="H33" s="48"/>
      <c r="I33" s="48"/>
      <c r="J33" s="20"/>
    </row>
    <row r="34" ht="25" customHeight="1" spans="1:10">
      <c r="A34" s="53">
        <v>1</v>
      </c>
      <c r="B34" s="54" t="s">
        <v>52</v>
      </c>
      <c r="C34" s="54"/>
      <c r="D34" s="54"/>
      <c r="E34" s="23" t="s">
        <v>52</v>
      </c>
      <c r="F34" s="50">
        <v>4</v>
      </c>
      <c r="G34" s="23" t="s">
        <v>14</v>
      </c>
      <c r="H34" s="58"/>
      <c r="I34" s="36">
        <f>F34*H34</f>
        <v>0</v>
      </c>
      <c r="J34" s="26"/>
    </row>
    <row r="35" ht="25" customHeight="1" spans="1:10">
      <c r="A35" s="53">
        <v>2</v>
      </c>
      <c r="B35" s="54" t="s">
        <v>53</v>
      </c>
      <c r="C35" s="54"/>
      <c r="D35" s="54"/>
      <c r="E35" s="23" t="s">
        <v>53</v>
      </c>
      <c r="F35" s="50"/>
      <c r="G35" s="23" t="s">
        <v>14</v>
      </c>
      <c r="H35" s="59"/>
      <c r="I35" s="39"/>
      <c r="J35" s="26"/>
    </row>
    <row r="36" ht="25" customHeight="1" spans="1:10">
      <c r="A36" s="53">
        <v>3</v>
      </c>
      <c r="B36" s="54" t="s">
        <v>54</v>
      </c>
      <c r="C36" s="54"/>
      <c r="D36" s="54"/>
      <c r="E36" s="23" t="s">
        <v>54</v>
      </c>
      <c r="F36" s="50">
        <v>4</v>
      </c>
      <c r="G36" s="23" t="s">
        <v>14</v>
      </c>
      <c r="H36" s="60"/>
      <c r="I36" s="25">
        <f>F36*H36</f>
        <v>0</v>
      </c>
      <c r="J36" s="26"/>
    </row>
    <row r="37" ht="25" customHeight="1" spans="1:10">
      <c r="A37" s="53">
        <v>4</v>
      </c>
      <c r="B37" s="54" t="s">
        <v>55</v>
      </c>
      <c r="C37" s="54"/>
      <c r="D37" s="54"/>
      <c r="E37" s="23" t="s">
        <v>55</v>
      </c>
      <c r="F37" s="50">
        <v>4</v>
      </c>
      <c r="G37" s="23" t="s">
        <v>14</v>
      </c>
      <c r="H37" s="51"/>
      <c r="I37" s="25">
        <f>F37*H37</f>
        <v>0</v>
      </c>
      <c r="J37" s="26"/>
    </row>
    <row r="38" ht="30" customHeight="1" spans="1:10">
      <c r="A38" s="61" t="s">
        <v>56</v>
      </c>
      <c r="B38" s="62"/>
      <c r="C38" s="62"/>
      <c r="D38" s="62"/>
      <c r="E38" s="62"/>
      <c r="F38" s="62"/>
      <c r="G38" s="62"/>
      <c r="H38" s="63"/>
      <c r="I38" s="64">
        <f>SUM(I5:I37)</f>
        <v>0</v>
      </c>
      <c r="J38" s="65"/>
    </row>
    <row r="39" ht="27" customHeight="1" spans="1:10">
      <c r="A39" s="13" t="s">
        <v>57</v>
      </c>
      <c r="B39" s="66"/>
      <c r="C39" s="66"/>
      <c r="D39" s="66"/>
      <c r="E39" s="66"/>
      <c r="F39" s="66"/>
      <c r="G39" s="66"/>
      <c r="H39" s="66"/>
      <c r="I39" s="66"/>
      <c r="J39" s="15"/>
    </row>
    <row r="40" ht="35" customHeight="1" spans="1:10">
      <c r="A40" s="21">
        <v>1</v>
      </c>
      <c r="B40" s="23" t="s">
        <v>58</v>
      </c>
      <c r="C40" s="23"/>
      <c r="D40" s="23"/>
      <c r="E40" s="23" t="s">
        <v>59</v>
      </c>
      <c r="F40" s="50">
        <v>63.54</v>
      </c>
      <c r="G40" s="27" t="s">
        <v>60</v>
      </c>
      <c r="H40" s="51"/>
      <c r="I40" s="25">
        <f>F40*H40</f>
        <v>0</v>
      </c>
      <c r="J40" s="67"/>
    </row>
    <row r="41" ht="28" customHeight="1" spans="1:10">
      <c r="A41" s="21"/>
      <c r="B41" s="23"/>
      <c r="C41" s="23"/>
      <c r="D41" s="23"/>
      <c r="E41" s="23" t="s">
        <v>61</v>
      </c>
      <c r="F41" s="50">
        <v>63.54</v>
      </c>
      <c r="G41" s="27" t="s">
        <v>60</v>
      </c>
      <c r="H41" s="22"/>
      <c r="I41" s="25">
        <f t="shared" ref="I41:I47" si="2">F41*H41</f>
        <v>0</v>
      </c>
      <c r="J41" s="67"/>
    </row>
    <row r="42" ht="28" customHeight="1" spans="1:10">
      <c r="A42" s="16"/>
      <c r="B42" s="23"/>
      <c r="C42" s="23"/>
      <c r="D42" s="23"/>
      <c r="E42" s="23" t="s">
        <v>62</v>
      </c>
      <c r="F42" s="50">
        <v>63.54</v>
      </c>
      <c r="G42" s="27" t="s">
        <v>60</v>
      </c>
      <c r="H42" s="22"/>
      <c r="I42" s="25">
        <f t="shared" si="2"/>
        <v>0</v>
      </c>
      <c r="J42" s="67"/>
    </row>
    <row r="43" ht="28" customHeight="1" spans="1:10">
      <c r="A43" s="68">
        <v>2</v>
      </c>
      <c r="B43" s="23" t="s">
        <v>63</v>
      </c>
      <c r="C43" s="23"/>
      <c r="D43" s="23"/>
      <c r="E43" s="23" t="s">
        <v>64</v>
      </c>
      <c r="F43" s="50">
        <v>4</v>
      </c>
      <c r="G43" s="27" t="s">
        <v>38</v>
      </c>
      <c r="H43" s="22"/>
      <c r="I43" s="25">
        <f t="shared" si="2"/>
        <v>0</v>
      </c>
      <c r="J43" s="26"/>
    </row>
    <row r="44" ht="28" customHeight="1" spans="1:10">
      <c r="A44" s="69"/>
      <c r="B44" s="23"/>
      <c r="C44" s="23"/>
      <c r="D44" s="23"/>
      <c r="E44" s="23" t="s">
        <v>65</v>
      </c>
      <c r="F44" s="50">
        <v>4</v>
      </c>
      <c r="G44" s="27" t="s">
        <v>38</v>
      </c>
      <c r="H44" s="22"/>
      <c r="I44" s="25">
        <f t="shared" si="2"/>
        <v>0</v>
      </c>
      <c r="J44" s="26"/>
    </row>
    <row r="45" ht="28" customHeight="1" spans="1:10">
      <c r="A45" s="68">
        <v>3</v>
      </c>
      <c r="B45" s="23" t="s">
        <v>66</v>
      </c>
      <c r="C45" s="23"/>
      <c r="D45" s="23"/>
      <c r="E45" s="23" t="s">
        <v>67</v>
      </c>
      <c r="F45" s="50">
        <v>4</v>
      </c>
      <c r="G45" s="23" t="s">
        <v>14</v>
      </c>
      <c r="H45" s="22"/>
      <c r="I45" s="25">
        <f t="shared" si="2"/>
        <v>0</v>
      </c>
      <c r="J45" s="26"/>
    </row>
    <row r="46" ht="28" customHeight="1" spans="1:10">
      <c r="A46" s="68"/>
      <c r="B46" s="23"/>
      <c r="C46" s="23"/>
      <c r="D46" s="23"/>
      <c r="E46" s="23" t="s">
        <v>68</v>
      </c>
      <c r="F46" s="50">
        <v>4</v>
      </c>
      <c r="G46" s="23" t="s">
        <v>14</v>
      </c>
      <c r="H46" s="22"/>
      <c r="I46" s="25">
        <f t="shared" si="2"/>
        <v>0</v>
      </c>
      <c r="J46" s="26"/>
    </row>
    <row r="47" ht="28" customHeight="1" spans="1:10">
      <c r="A47" s="69"/>
      <c r="B47" s="23"/>
      <c r="C47" s="23"/>
      <c r="D47" s="23"/>
      <c r="E47" s="23" t="s">
        <v>69</v>
      </c>
      <c r="F47" s="50">
        <v>4</v>
      </c>
      <c r="G47" s="23" t="s">
        <v>14</v>
      </c>
      <c r="H47" s="22"/>
      <c r="I47" s="25">
        <f t="shared" si="2"/>
        <v>0</v>
      </c>
      <c r="J47" s="26"/>
    </row>
    <row r="48" ht="31" customHeight="1" spans="1:10">
      <c r="A48" s="61" t="s">
        <v>56</v>
      </c>
      <c r="B48" s="62"/>
      <c r="C48" s="62"/>
      <c r="D48" s="62"/>
      <c r="E48" s="62"/>
      <c r="F48" s="62"/>
      <c r="G48" s="62"/>
      <c r="H48" s="63"/>
      <c r="I48" s="64">
        <f>SUM(I40:I47)</f>
        <v>0</v>
      </c>
      <c r="J48" s="65"/>
    </row>
    <row r="49" ht="31" customHeight="1" spans="1:10">
      <c r="A49" s="70" t="s">
        <v>70</v>
      </c>
      <c r="B49" s="66"/>
      <c r="C49" s="66"/>
      <c r="D49" s="66"/>
      <c r="E49" s="66"/>
      <c r="F49" s="66"/>
      <c r="G49" s="66"/>
      <c r="H49" s="66"/>
      <c r="I49" s="66"/>
      <c r="J49" s="15"/>
    </row>
    <row r="50" ht="31" customHeight="1" spans="1:10">
      <c r="A50" s="53">
        <v>1</v>
      </c>
      <c r="B50" s="71" t="s">
        <v>71</v>
      </c>
      <c r="C50" s="71"/>
      <c r="D50" s="71"/>
      <c r="E50" s="23" t="s">
        <v>72</v>
      </c>
      <c r="F50" s="72">
        <f t="shared" ref="F50:F56" si="3">66+25+3+78</f>
        <v>172</v>
      </c>
      <c r="G50" s="72" t="s">
        <v>38</v>
      </c>
      <c r="H50" s="58"/>
      <c r="I50" s="73">
        <f>F50*H50</f>
        <v>0</v>
      </c>
      <c r="J50" s="74"/>
    </row>
    <row r="51" ht="27" customHeight="1" spans="1:10">
      <c r="A51" s="53"/>
      <c r="B51" s="71"/>
      <c r="C51" s="71"/>
      <c r="D51" s="71"/>
      <c r="E51" s="23" t="s">
        <v>73</v>
      </c>
      <c r="F51" s="75"/>
      <c r="G51" s="75" t="s">
        <v>38</v>
      </c>
      <c r="H51" s="76"/>
      <c r="I51" s="77"/>
      <c r="J51" s="44"/>
    </row>
    <row r="52" ht="27" customHeight="1" spans="1:10">
      <c r="A52" s="53"/>
      <c r="B52" s="71"/>
      <c r="C52" s="71"/>
      <c r="D52" s="71"/>
      <c r="E52" s="23" t="s">
        <v>74</v>
      </c>
      <c r="F52" s="75"/>
      <c r="G52" s="75" t="s">
        <v>38</v>
      </c>
      <c r="H52" s="76"/>
      <c r="I52" s="77"/>
      <c r="J52" s="44"/>
    </row>
    <row r="53" ht="27" customHeight="1" spans="1:10">
      <c r="A53" s="53"/>
      <c r="B53" s="71"/>
      <c r="C53" s="71"/>
      <c r="D53" s="71"/>
      <c r="E53" s="23" t="s">
        <v>75</v>
      </c>
      <c r="F53" s="75"/>
      <c r="G53" s="75" t="s">
        <v>38</v>
      </c>
      <c r="H53" s="76"/>
      <c r="I53" s="77"/>
      <c r="J53" s="44"/>
    </row>
    <row r="54" ht="27" customHeight="1" spans="1:10">
      <c r="A54" s="53"/>
      <c r="B54" s="71"/>
      <c r="C54" s="71"/>
      <c r="D54" s="71"/>
      <c r="E54" s="23" t="s">
        <v>76</v>
      </c>
      <c r="F54" s="78"/>
      <c r="G54" s="78" t="s">
        <v>38</v>
      </c>
      <c r="H54" s="59"/>
      <c r="I54" s="79"/>
      <c r="J54" s="80"/>
    </row>
    <row r="55" ht="27" customHeight="1" spans="1:10">
      <c r="A55" s="53"/>
      <c r="B55" s="71"/>
      <c r="C55" s="71"/>
      <c r="D55" s="71"/>
      <c r="E55" s="23" t="s">
        <v>77</v>
      </c>
      <c r="F55" s="50">
        <f t="shared" si="3"/>
        <v>172</v>
      </c>
      <c r="G55" s="23" t="s">
        <v>38</v>
      </c>
      <c r="H55" s="22"/>
      <c r="I55" s="81">
        <f t="shared" ref="I55:I60" si="4">F55*H55</f>
        <v>0</v>
      </c>
      <c r="J55" s="26"/>
    </row>
    <row r="56" ht="27" customHeight="1" spans="1:10">
      <c r="A56" s="53"/>
      <c r="B56" s="71"/>
      <c r="C56" s="71"/>
      <c r="D56" s="71"/>
      <c r="E56" s="23" t="s">
        <v>78</v>
      </c>
      <c r="F56" s="50">
        <f t="shared" si="3"/>
        <v>172</v>
      </c>
      <c r="G56" s="23" t="s">
        <v>38</v>
      </c>
      <c r="H56" s="22"/>
      <c r="I56" s="81">
        <f t="shared" si="4"/>
        <v>0</v>
      </c>
      <c r="J56" s="26"/>
    </row>
    <row r="57" ht="27" customHeight="1" spans="1:10">
      <c r="A57" s="53">
        <v>2</v>
      </c>
      <c r="B57" s="50" t="s">
        <v>79</v>
      </c>
      <c r="C57" s="50"/>
      <c r="D57" s="50"/>
      <c r="E57" s="23" t="s">
        <v>80</v>
      </c>
      <c r="F57" s="82">
        <v>8</v>
      </c>
      <c r="G57" s="82" t="s">
        <v>44</v>
      </c>
      <c r="H57" s="22"/>
      <c r="I57" s="81">
        <f t="shared" si="4"/>
        <v>0</v>
      </c>
      <c r="J57" s="26"/>
    </row>
    <row r="58" ht="27" customHeight="1" spans="1:10">
      <c r="A58" s="53">
        <v>3</v>
      </c>
      <c r="B58" s="50" t="s">
        <v>81</v>
      </c>
      <c r="C58" s="50"/>
      <c r="D58" s="50"/>
      <c r="E58" s="23" t="s">
        <v>82</v>
      </c>
      <c r="F58" s="82">
        <v>4</v>
      </c>
      <c r="G58" s="82" t="s">
        <v>44</v>
      </c>
      <c r="H58" s="22"/>
      <c r="I58" s="81">
        <f t="shared" si="4"/>
        <v>0</v>
      </c>
      <c r="J58" s="26"/>
    </row>
    <row r="59" ht="27" customHeight="1" spans="1:10">
      <c r="A59" s="53"/>
      <c r="B59" s="50"/>
      <c r="C59" s="50"/>
      <c r="D59" s="50"/>
      <c r="E59" s="23" t="s">
        <v>83</v>
      </c>
      <c r="F59" s="82">
        <v>4</v>
      </c>
      <c r="G59" s="82" t="s">
        <v>44</v>
      </c>
      <c r="H59" s="22"/>
      <c r="I59" s="81">
        <f t="shared" si="4"/>
        <v>0</v>
      </c>
      <c r="J59" s="26"/>
    </row>
    <row r="60" ht="27" customHeight="1" spans="1:10">
      <c r="A60" s="53"/>
      <c r="B60" s="50"/>
      <c r="C60" s="50"/>
      <c r="D60" s="50"/>
      <c r="E60" s="23" t="s">
        <v>84</v>
      </c>
      <c r="F60" s="82">
        <v>4</v>
      </c>
      <c r="G60" s="82" t="s">
        <v>44</v>
      </c>
      <c r="H60" s="22"/>
      <c r="I60" s="81">
        <f t="shared" si="4"/>
        <v>0</v>
      </c>
      <c r="J60" s="26"/>
    </row>
    <row r="61" ht="27" customHeight="1" spans="1:10">
      <c r="A61" s="83" t="s">
        <v>56</v>
      </c>
      <c r="B61" s="84"/>
      <c r="C61" s="84"/>
      <c r="D61" s="84"/>
      <c r="E61" s="84"/>
      <c r="F61" s="84"/>
      <c r="G61" s="84"/>
      <c r="H61" s="85"/>
      <c r="I61" s="86">
        <f>SUM(I50:I60)</f>
        <v>0</v>
      </c>
      <c r="J61" s="87"/>
    </row>
    <row r="62" ht="29" customHeight="1" spans="1:10">
      <c r="A62" s="88" t="s">
        <v>85</v>
      </c>
      <c r="B62" s="89"/>
      <c r="C62" s="89"/>
      <c r="D62" s="89"/>
      <c r="E62" s="89"/>
      <c r="F62" s="90"/>
      <c r="G62" s="90"/>
      <c r="H62" s="90"/>
      <c r="I62" s="90"/>
      <c r="J62" s="45"/>
    </row>
    <row r="63" ht="36" customHeight="1" spans="1:10">
      <c r="A63" s="91">
        <v>1</v>
      </c>
      <c r="B63" s="92" t="s">
        <v>86</v>
      </c>
      <c r="C63" s="93"/>
      <c r="D63" s="94"/>
      <c r="E63" s="23" t="s">
        <v>87</v>
      </c>
      <c r="F63" s="95">
        <v>28</v>
      </c>
      <c r="G63" s="82" t="s">
        <v>88</v>
      </c>
      <c r="H63" s="96"/>
      <c r="I63" s="97">
        <f>F63*H63</f>
        <v>0</v>
      </c>
      <c r="J63" s="98"/>
    </row>
    <row r="64" ht="36" customHeight="1" spans="1:10">
      <c r="A64" s="91"/>
      <c r="B64" s="92"/>
      <c r="C64" s="93"/>
      <c r="D64" s="94"/>
      <c r="E64" s="23" t="s">
        <v>89</v>
      </c>
      <c r="F64" s="95">
        <v>15</v>
      </c>
      <c r="G64" s="82" t="s">
        <v>88</v>
      </c>
      <c r="H64" s="96"/>
      <c r="I64" s="97">
        <f t="shared" ref="I64:I90" si="5">F64*H64</f>
        <v>0</v>
      </c>
      <c r="J64" s="98"/>
    </row>
    <row r="65" ht="36" customHeight="1" spans="1:10">
      <c r="A65" s="91"/>
      <c r="B65" s="92"/>
      <c r="C65" s="93"/>
      <c r="D65" s="94"/>
      <c r="E65" s="23" t="s">
        <v>90</v>
      </c>
      <c r="F65" s="95">
        <v>3</v>
      </c>
      <c r="G65" s="82" t="s">
        <v>88</v>
      </c>
      <c r="H65" s="96"/>
      <c r="I65" s="97">
        <f t="shared" si="5"/>
        <v>0</v>
      </c>
      <c r="J65" s="98"/>
    </row>
    <row r="66" ht="36" customHeight="1" spans="1:10">
      <c r="A66" s="99"/>
      <c r="B66" s="92"/>
      <c r="C66" s="93"/>
      <c r="D66" s="94"/>
      <c r="E66" s="23" t="s">
        <v>91</v>
      </c>
      <c r="F66" s="95">
        <v>12</v>
      </c>
      <c r="G66" s="82" t="s">
        <v>88</v>
      </c>
      <c r="H66" s="100"/>
      <c r="I66" s="97">
        <f t="shared" si="5"/>
        <v>0</v>
      </c>
      <c r="J66" s="98"/>
    </row>
    <row r="67" ht="36" customHeight="1" spans="1:10">
      <c r="A67" s="91">
        <v>2</v>
      </c>
      <c r="B67" s="92" t="s">
        <v>92</v>
      </c>
      <c r="C67" s="93" t="s">
        <v>93</v>
      </c>
      <c r="D67" s="94"/>
      <c r="E67" s="23" t="s">
        <v>87</v>
      </c>
      <c r="F67" s="95">
        <v>52</v>
      </c>
      <c r="G67" s="82" t="s">
        <v>88</v>
      </c>
      <c r="H67" s="96"/>
      <c r="I67" s="97">
        <f t="shared" si="5"/>
        <v>0</v>
      </c>
      <c r="J67" s="98"/>
    </row>
    <row r="68" ht="36" customHeight="1" spans="1:10">
      <c r="A68" s="91"/>
      <c r="B68" s="92"/>
      <c r="C68" s="93" t="s">
        <v>94</v>
      </c>
      <c r="D68" s="94"/>
      <c r="E68" s="23" t="s">
        <v>89</v>
      </c>
      <c r="F68" s="95">
        <v>45</v>
      </c>
      <c r="G68" s="82" t="s">
        <v>88</v>
      </c>
      <c r="H68" s="96"/>
      <c r="I68" s="97">
        <f t="shared" si="5"/>
        <v>0</v>
      </c>
      <c r="J68" s="98"/>
    </row>
    <row r="69" ht="36" customHeight="1" spans="1:10">
      <c r="A69" s="91"/>
      <c r="B69" s="92"/>
      <c r="C69" s="93" t="s">
        <v>95</v>
      </c>
      <c r="D69" s="94"/>
      <c r="E69" s="23" t="s">
        <v>90</v>
      </c>
      <c r="F69" s="95">
        <v>9</v>
      </c>
      <c r="G69" s="82" t="s">
        <v>88</v>
      </c>
      <c r="H69" s="96"/>
      <c r="I69" s="97">
        <f t="shared" si="5"/>
        <v>0</v>
      </c>
      <c r="J69" s="98"/>
    </row>
    <row r="70" ht="36" customHeight="1" spans="1:10">
      <c r="A70" s="99"/>
      <c r="B70" s="92"/>
      <c r="C70" s="93" t="s">
        <v>96</v>
      </c>
      <c r="D70" s="94"/>
      <c r="E70" s="23" t="s">
        <v>91</v>
      </c>
      <c r="F70" s="95">
        <v>27</v>
      </c>
      <c r="G70" s="82" t="s">
        <v>88</v>
      </c>
      <c r="H70" s="100"/>
      <c r="I70" s="97">
        <f t="shared" si="5"/>
        <v>0</v>
      </c>
      <c r="J70" s="98"/>
    </row>
    <row r="71" ht="36" customHeight="1" spans="1:10">
      <c r="A71" s="91">
        <v>3</v>
      </c>
      <c r="B71" s="92" t="s">
        <v>97</v>
      </c>
      <c r="C71" s="93"/>
      <c r="D71" s="94"/>
      <c r="E71" s="23" t="s">
        <v>87</v>
      </c>
      <c r="F71" s="95">
        <v>11</v>
      </c>
      <c r="G71" s="82" t="s">
        <v>88</v>
      </c>
      <c r="H71" s="96"/>
      <c r="I71" s="97">
        <f t="shared" si="5"/>
        <v>0</v>
      </c>
      <c r="J71" s="101"/>
    </row>
    <row r="72" ht="36" customHeight="1" spans="1:10">
      <c r="A72" s="91"/>
      <c r="B72" s="92"/>
      <c r="C72" s="93" t="s">
        <v>94</v>
      </c>
      <c r="D72" s="94"/>
      <c r="E72" s="23" t="s">
        <v>89</v>
      </c>
      <c r="F72" s="95">
        <v>15</v>
      </c>
      <c r="G72" s="82" t="s">
        <v>88</v>
      </c>
      <c r="H72" s="96"/>
      <c r="I72" s="97">
        <f t="shared" si="5"/>
        <v>0</v>
      </c>
      <c r="J72" s="98"/>
    </row>
    <row r="73" ht="36" customHeight="1" spans="1:10">
      <c r="A73" s="91"/>
      <c r="B73" s="92"/>
      <c r="C73" s="93" t="s">
        <v>95</v>
      </c>
      <c r="D73" s="94"/>
      <c r="E73" s="23" t="s">
        <v>90</v>
      </c>
      <c r="F73" s="95">
        <v>3</v>
      </c>
      <c r="G73" s="82" t="s">
        <v>88</v>
      </c>
      <c r="H73" s="96"/>
      <c r="I73" s="97">
        <f t="shared" si="5"/>
        <v>0</v>
      </c>
      <c r="J73" s="98"/>
    </row>
    <row r="74" ht="36" customHeight="1" spans="1:10">
      <c r="A74" s="99"/>
      <c r="B74" s="92"/>
      <c r="C74" s="93" t="s">
        <v>96</v>
      </c>
      <c r="D74" s="94"/>
      <c r="E74" s="23" t="s">
        <v>91</v>
      </c>
      <c r="F74" s="95">
        <v>12</v>
      </c>
      <c r="G74" s="82" t="s">
        <v>88</v>
      </c>
      <c r="H74" s="100"/>
      <c r="I74" s="97">
        <f t="shared" si="5"/>
        <v>0</v>
      </c>
      <c r="J74" s="98"/>
    </row>
    <row r="75" ht="36" customHeight="1" spans="1:10">
      <c r="A75" s="91">
        <v>4</v>
      </c>
      <c r="B75" s="92" t="s">
        <v>98</v>
      </c>
      <c r="C75" s="93"/>
      <c r="D75" s="94"/>
      <c r="E75" s="23" t="s">
        <v>87</v>
      </c>
      <c r="F75" s="95">
        <v>33</v>
      </c>
      <c r="G75" s="82" t="s">
        <v>88</v>
      </c>
      <c r="H75" s="96"/>
      <c r="I75" s="97">
        <f t="shared" si="5"/>
        <v>0</v>
      </c>
      <c r="J75" s="98"/>
    </row>
    <row r="76" ht="36" customHeight="1" spans="1:10">
      <c r="A76" s="91"/>
      <c r="B76" s="92"/>
      <c r="C76" s="93" t="s">
        <v>94</v>
      </c>
      <c r="D76" s="94"/>
      <c r="E76" s="23" t="s">
        <v>89</v>
      </c>
      <c r="F76" s="95">
        <v>45</v>
      </c>
      <c r="G76" s="82" t="s">
        <v>88</v>
      </c>
      <c r="H76" s="96"/>
      <c r="I76" s="97">
        <f t="shared" si="5"/>
        <v>0</v>
      </c>
      <c r="J76" s="98"/>
    </row>
    <row r="77" ht="36" customHeight="1" spans="1:10">
      <c r="A77" s="91"/>
      <c r="B77" s="92"/>
      <c r="C77" s="93" t="s">
        <v>95</v>
      </c>
      <c r="D77" s="94"/>
      <c r="E77" s="23" t="s">
        <v>90</v>
      </c>
      <c r="F77" s="95">
        <v>9</v>
      </c>
      <c r="G77" s="82" t="s">
        <v>88</v>
      </c>
      <c r="H77" s="96"/>
      <c r="I77" s="97">
        <f t="shared" si="5"/>
        <v>0</v>
      </c>
      <c r="J77" s="98"/>
    </row>
    <row r="78" ht="36" customHeight="1" spans="1:10">
      <c r="A78" s="99"/>
      <c r="B78" s="92"/>
      <c r="C78" s="93" t="s">
        <v>96</v>
      </c>
      <c r="D78" s="94"/>
      <c r="E78" s="23" t="s">
        <v>91</v>
      </c>
      <c r="F78" s="95">
        <v>15</v>
      </c>
      <c r="G78" s="82" t="s">
        <v>88</v>
      </c>
      <c r="H78" s="100"/>
      <c r="I78" s="97">
        <f t="shared" si="5"/>
        <v>0</v>
      </c>
      <c r="J78" s="98"/>
    </row>
    <row r="79" ht="36" customHeight="1" spans="1:10">
      <c r="A79" s="91">
        <v>5</v>
      </c>
      <c r="B79" s="92" t="s">
        <v>99</v>
      </c>
      <c r="C79" s="93"/>
      <c r="D79" s="94"/>
      <c r="E79" s="23" t="s">
        <v>87</v>
      </c>
      <c r="F79" s="95">
        <v>12</v>
      </c>
      <c r="G79" s="82" t="s">
        <v>88</v>
      </c>
      <c r="H79" s="96"/>
      <c r="I79" s="97">
        <f t="shared" si="5"/>
        <v>0</v>
      </c>
      <c r="J79" s="98"/>
    </row>
    <row r="80" ht="36" customHeight="1" spans="1:10">
      <c r="A80" s="91"/>
      <c r="B80" s="92"/>
      <c r="C80" s="93" t="s">
        <v>94</v>
      </c>
      <c r="D80" s="94"/>
      <c r="E80" s="23" t="s">
        <v>89</v>
      </c>
      <c r="F80" s="95">
        <v>15</v>
      </c>
      <c r="G80" s="82" t="s">
        <v>88</v>
      </c>
      <c r="H80" s="96"/>
      <c r="I80" s="97">
        <f t="shared" si="5"/>
        <v>0</v>
      </c>
      <c r="J80" s="98"/>
    </row>
    <row r="81" ht="36" customHeight="1" spans="1:257">
      <c r="A81" s="91"/>
      <c r="B81" s="92"/>
      <c r="C81" s="93" t="s">
        <v>95</v>
      </c>
      <c r="D81" s="94"/>
      <c r="E81" s="23" t="s">
        <v>90</v>
      </c>
      <c r="F81" s="95">
        <v>3</v>
      </c>
      <c r="G81" s="82" t="s">
        <v>88</v>
      </c>
      <c r="H81" s="96"/>
      <c r="I81" s="97">
        <f t="shared" si="5"/>
        <v>0</v>
      </c>
      <c r="J81" s="98"/>
    </row>
    <row r="82" ht="36" customHeight="1" spans="1:257">
      <c r="A82" s="99"/>
      <c r="B82" s="92"/>
      <c r="C82" s="93" t="s">
        <v>96</v>
      </c>
      <c r="D82" s="94"/>
      <c r="E82" s="23" t="s">
        <v>91</v>
      </c>
      <c r="F82" s="95">
        <v>12</v>
      </c>
      <c r="G82" s="82" t="s">
        <v>88</v>
      </c>
      <c r="H82" s="100"/>
      <c r="I82" s="97">
        <f t="shared" si="5"/>
        <v>0</v>
      </c>
      <c r="J82" s="98"/>
    </row>
    <row r="83" ht="36" customHeight="1" spans="1:257">
      <c r="A83" s="91">
        <v>6</v>
      </c>
      <c r="B83" s="92" t="s">
        <v>100</v>
      </c>
      <c r="C83" s="93"/>
      <c r="D83" s="94"/>
      <c r="E83" s="23" t="s">
        <v>87</v>
      </c>
      <c r="F83" s="95">
        <v>33</v>
      </c>
      <c r="G83" s="82" t="s">
        <v>88</v>
      </c>
      <c r="H83" s="96"/>
      <c r="I83" s="97">
        <f t="shared" si="5"/>
        <v>0</v>
      </c>
      <c r="J83" s="98"/>
    </row>
    <row r="84" ht="36" customHeight="1" spans="1:257">
      <c r="A84" s="91"/>
      <c r="B84" s="92"/>
      <c r="C84" s="93" t="s">
        <v>94</v>
      </c>
      <c r="D84" s="94"/>
      <c r="E84" s="23" t="s">
        <v>89</v>
      </c>
      <c r="F84" s="95">
        <v>45</v>
      </c>
      <c r="G84" s="82" t="s">
        <v>88</v>
      </c>
      <c r="H84" s="96"/>
      <c r="I84" s="97">
        <f t="shared" si="5"/>
        <v>0</v>
      </c>
      <c r="J84" s="98"/>
    </row>
    <row r="85" ht="36" customHeight="1" spans="1:257">
      <c r="A85" s="91"/>
      <c r="B85" s="92"/>
      <c r="C85" s="93" t="s">
        <v>95</v>
      </c>
      <c r="D85" s="94"/>
      <c r="E85" s="23" t="s">
        <v>90</v>
      </c>
      <c r="F85" s="95">
        <v>9</v>
      </c>
      <c r="G85" s="82" t="s">
        <v>88</v>
      </c>
      <c r="H85" s="96"/>
      <c r="I85" s="97">
        <f t="shared" si="5"/>
        <v>0</v>
      </c>
      <c r="J85" s="98"/>
    </row>
    <row r="86" ht="36" customHeight="1" spans="1:257">
      <c r="A86" s="99"/>
      <c r="B86" s="92"/>
      <c r="C86" s="93" t="s">
        <v>96</v>
      </c>
      <c r="D86" s="94"/>
      <c r="E86" s="23" t="s">
        <v>91</v>
      </c>
      <c r="F86" s="95">
        <v>15</v>
      </c>
      <c r="G86" s="82" t="s">
        <v>88</v>
      </c>
      <c r="H86" s="100"/>
      <c r="I86" s="97">
        <f t="shared" si="5"/>
        <v>0</v>
      </c>
      <c r="J86" s="98"/>
    </row>
    <row r="87" ht="36" customHeight="1" spans="1:257">
      <c r="A87" s="91">
        <v>7</v>
      </c>
      <c r="B87" s="92" t="s">
        <v>101</v>
      </c>
      <c r="C87" s="93"/>
      <c r="D87" s="94"/>
      <c r="E87" s="23" t="s">
        <v>87</v>
      </c>
      <c r="F87" s="95">
        <v>18</v>
      </c>
      <c r="G87" s="82" t="s">
        <v>88</v>
      </c>
      <c r="H87" s="96"/>
      <c r="I87" s="97">
        <f t="shared" si="5"/>
        <v>0</v>
      </c>
      <c r="J87" s="98"/>
    </row>
    <row r="88" ht="36" customHeight="1" spans="1:257">
      <c r="A88" s="91"/>
      <c r="B88" s="92"/>
      <c r="C88" s="93" t="s">
        <v>94</v>
      </c>
      <c r="D88" s="94"/>
      <c r="E88" s="23" t="s">
        <v>89</v>
      </c>
      <c r="F88" s="95">
        <v>30</v>
      </c>
      <c r="G88" s="82" t="s">
        <v>88</v>
      </c>
      <c r="H88" s="96"/>
      <c r="I88" s="97">
        <f t="shared" si="5"/>
        <v>0</v>
      </c>
      <c r="J88" s="98"/>
    </row>
    <row r="89" ht="36" customHeight="1" spans="1:257">
      <c r="A89" s="91"/>
      <c r="B89" s="92"/>
      <c r="C89" s="93" t="s">
        <v>95</v>
      </c>
      <c r="D89" s="94"/>
      <c r="E89" s="23" t="s">
        <v>90</v>
      </c>
      <c r="F89" s="95">
        <v>6</v>
      </c>
      <c r="G89" s="82" t="s">
        <v>88</v>
      </c>
      <c r="H89" s="96"/>
      <c r="I89" s="97">
        <f t="shared" si="5"/>
        <v>0</v>
      </c>
      <c r="J89" s="98"/>
    </row>
    <row r="90" ht="36" customHeight="1" spans="1:257">
      <c r="A90" s="99"/>
      <c r="B90" s="92"/>
      <c r="C90" s="93" t="s">
        <v>96</v>
      </c>
      <c r="D90" s="94"/>
      <c r="E90" s="23" t="s">
        <v>91</v>
      </c>
      <c r="F90" s="95">
        <v>12</v>
      </c>
      <c r="G90" s="82" t="s">
        <v>88</v>
      </c>
      <c r="H90" s="100"/>
      <c r="I90" s="97">
        <f t="shared" si="5"/>
        <v>0</v>
      </c>
      <c r="J90" s="98"/>
    </row>
    <row r="91" ht="36" customHeight="1" spans="1:257">
      <c r="A91" s="102" t="s">
        <v>56</v>
      </c>
      <c r="B91" s="103"/>
      <c r="C91" s="103"/>
      <c r="D91" s="103"/>
      <c r="E91" s="103"/>
      <c r="F91" s="103"/>
      <c r="G91" s="103"/>
      <c r="H91" s="104"/>
      <c r="I91" s="105">
        <f>SUM(I63:I90)</f>
        <v>0</v>
      </c>
      <c r="J91" s="106"/>
    </row>
    <row r="92" ht="34" customHeight="1" spans="1:257">
      <c r="A92" s="61" t="s">
        <v>102</v>
      </c>
      <c r="B92" s="62"/>
      <c r="C92" s="62"/>
      <c r="D92" s="62"/>
      <c r="E92" s="62"/>
      <c r="F92" s="62"/>
      <c r="G92" s="62"/>
      <c r="H92" s="63"/>
      <c r="I92" s="105">
        <f>I38+I48+I61+I91</f>
        <v>0</v>
      </c>
      <c r="J92" s="107"/>
    </row>
    <row r="93" s="2" customFormat="1" ht="21" customHeight="1" spans="1:257">
      <c r="A93" s="108" t="s">
        <v>103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9"/>
    </row>
    <row r="94" s="2" customFormat="1" ht="21" customHeight="1" spans="1:257">
      <c r="A94" s="108" t="s">
        <v>104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9"/>
    </row>
    <row r="95" s="3" customFormat="1" ht="21" customHeight="1" spans="1:257">
      <c r="A95" s="108" t="s">
        <v>105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  <c r="DP95" s="110"/>
      <c r="DQ95" s="110"/>
      <c r="DR95" s="110"/>
      <c r="DS95" s="110"/>
      <c r="DT95" s="110"/>
      <c r="DU95" s="110"/>
      <c r="DV95" s="110"/>
      <c r="DW95" s="110"/>
      <c r="DX95" s="110"/>
      <c r="DY95" s="110"/>
      <c r="DZ95" s="110"/>
      <c r="EA95" s="110"/>
      <c r="EB95" s="110"/>
      <c r="EC95" s="110"/>
      <c r="ED95" s="110"/>
      <c r="EE95" s="110"/>
      <c r="EF95" s="110"/>
      <c r="EG95" s="110"/>
      <c r="EH95" s="110"/>
      <c r="EI95" s="110"/>
      <c r="EJ95" s="110"/>
      <c r="EK95" s="110"/>
      <c r="EL95" s="110"/>
      <c r="EM95" s="110"/>
      <c r="EN95" s="110"/>
      <c r="EO95" s="110"/>
      <c r="EP95" s="110"/>
      <c r="EQ95" s="110"/>
      <c r="ER95" s="110"/>
      <c r="ES95" s="110"/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0"/>
      <c r="FE95" s="110"/>
      <c r="FF95" s="110"/>
      <c r="FG95" s="110"/>
      <c r="FH95" s="110"/>
      <c r="FI95" s="110"/>
      <c r="FJ95" s="110"/>
      <c r="FK95" s="110"/>
      <c r="FL95" s="110"/>
      <c r="FM95" s="110"/>
      <c r="FN95" s="110"/>
      <c r="FO95" s="110"/>
      <c r="FP95" s="110"/>
      <c r="FQ95" s="110"/>
      <c r="FR95" s="110"/>
      <c r="FS95" s="110"/>
      <c r="FT95" s="110"/>
      <c r="FU95" s="110"/>
      <c r="FV95" s="110"/>
      <c r="FW95" s="110"/>
      <c r="FX95" s="110"/>
      <c r="FY95" s="110"/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  <c r="GQ95" s="110"/>
      <c r="GR95" s="110"/>
      <c r="GS95" s="110"/>
      <c r="GT95" s="110"/>
      <c r="GU95" s="110"/>
      <c r="GV95" s="110"/>
      <c r="GW95" s="110"/>
      <c r="GX95" s="110"/>
      <c r="GY95" s="110"/>
      <c r="GZ95" s="110"/>
      <c r="HA95" s="110"/>
      <c r="HB95" s="110"/>
      <c r="HC95" s="110"/>
      <c r="HD95" s="110"/>
      <c r="HE95" s="110"/>
      <c r="HF95" s="110"/>
      <c r="HG95" s="110"/>
      <c r="HH95" s="110"/>
      <c r="HI95" s="110"/>
      <c r="HJ95" s="110"/>
      <c r="HK95" s="110"/>
      <c r="HL95" s="110"/>
      <c r="HM95" s="110"/>
      <c r="HN95" s="110"/>
      <c r="HO95" s="110"/>
      <c r="HP95" s="110"/>
      <c r="HQ95" s="110"/>
      <c r="HR95" s="110"/>
      <c r="HS95" s="110"/>
      <c r="HT95" s="110"/>
      <c r="HU95" s="110"/>
      <c r="HV95" s="110"/>
      <c r="HW95" s="110"/>
      <c r="HX95" s="110"/>
      <c r="HY95" s="110"/>
      <c r="HZ95" s="110"/>
      <c r="IA95" s="110"/>
      <c r="IB95" s="110"/>
      <c r="IC95" s="110"/>
      <c r="ID95" s="110"/>
      <c r="IE95" s="110"/>
      <c r="IF95" s="110"/>
      <c r="IG95" s="110"/>
      <c r="IH95" s="110"/>
      <c r="II95" s="110"/>
      <c r="IJ95" s="110"/>
      <c r="IK95" s="110"/>
      <c r="IL95" s="110"/>
      <c r="IM95" s="110"/>
      <c r="IN95" s="110"/>
      <c r="IO95" s="110"/>
      <c r="IP95" s="110"/>
      <c r="IQ95" s="110"/>
      <c r="IR95" s="110"/>
      <c r="IS95" s="110"/>
      <c r="IT95" s="110"/>
      <c r="IU95" s="110"/>
      <c r="IV95" s="110"/>
      <c r="IW95" s="110"/>
    </row>
    <row r="96" ht="21" customHeight="1" spans="1:257">
      <c r="J96" s="111"/>
    </row>
    <row r="97" ht="21" customHeight="1" spans="10:10">
      <c r="J97" s="111"/>
    </row>
    <row r="98" ht="21" customHeight="1" spans="10:10">
      <c r="J98" s="111"/>
    </row>
    <row r="99" ht="21" customHeight="1" spans="10:10">
      <c r="J99" s="111"/>
    </row>
    <row r="100" ht="21" customHeight="1" spans="10:10">
      <c r="J100" s="111"/>
    </row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</sheetData>
  <mergeCells count="111">
    <mergeCell ref="A1:J1"/>
    <mergeCell ref="B2:D2"/>
    <mergeCell ref="A3:J3"/>
    <mergeCell ref="B12:D12"/>
    <mergeCell ref="B19:D19"/>
    <mergeCell ref="B20:D20"/>
    <mergeCell ref="B28:H28"/>
    <mergeCell ref="B31:D31"/>
    <mergeCell ref="B32:D32"/>
    <mergeCell ref="B34:D34"/>
    <mergeCell ref="B35:D35"/>
    <mergeCell ref="B36:D36"/>
    <mergeCell ref="B37:D37"/>
    <mergeCell ref="A38:H38"/>
    <mergeCell ref="A39:J39"/>
    <mergeCell ref="A48:H48"/>
    <mergeCell ref="A49:J49"/>
    <mergeCell ref="B57:D57"/>
    <mergeCell ref="A61:H61"/>
    <mergeCell ref="A62:J62"/>
    <mergeCell ref="A91:H91"/>
    <mergeCell ref="A92:H92"/>
    <mergeCell ref="A93:J93"/>
    <mergeCell ref="A94:J94"/>
    <mergeCell ref="A95:J95"/>
    <mergeCell ref="K95:Q95"/>
    <mergeCell ref="R95:Y95"/>
    <mergeCell ref="Z95:AG95"/>
    <mergeCell ref="AH95:AO95"/>
    <mergeCell ref="AP95:AW95"/>
    <mergeCell ref="AX95:BE95"/>
    <mergeCell ref="BF95:BM95"/>
    <mergeCell ref="BN95:BU95"/>
    <mergeCell ref="BV95:CC95"/>
    <mergeCell ref="CD95:CK95"/>
    <mergeCell ref="CL95:CS95"/>
    <mergeCell ref="CT95:DA95"/>
    <mergeCell ref="DB95:DI95"/>
    <mergeCell ref="DJ95:DQ95"/>
    <mergeCell ref="DR95:DY95"/>
    <mergeCell ref="DZ95:EG95"/>
    <mergeCell ref="EH95:EO95"/>
    <mergeCell ref="EP95:EW95"/>
    <mergeCell ref="EX95:FE95"/>
    <mergeCell ref="FF95:FM95"/>
    <mergeCell ref="FN95:FU95"/>
    <mergeCell ref="FV95:GC95"/>
    <mergeCell ref="GD95:GK95"/>
    <mergeCell ref="GL95:GS95"/>
    <mergeCell ref="GT95:HA95"/>
    <mergeCell ref="HB95:HI95"/>
    <mergeCell ref="HJ95:HQ95"/>
    <mergeCell ref="HR95:HY95"/>
    <mergeCell ref="HZ95:IG95"/>
    <mergeCell ref="IH95:IO95"/>
    <mergeCell ref="IP95:IW95"/>
    <mergeCell ref="A5:A8"/>
    <mergeCell ref="A9:A11"/>
    <mergeCell ref="A13:A15"/>
    <mergeCell ref="A16:A18"/>
    <mergeCell ref="A22:A25"/>
    <mergeCell ref="A26:A27"/>
    <mergeCell ref="A40:A42"/>
    <mergeCell ref="A43:A44"/>
    <mergeCell ref="A45:A47"/>
    <mergeCell ref="A50:A56"/>
    <mergeCell ref="A58:A60"/>
    <mergeCell ref="A63:A66"/>
    <mergeCell ref="A67:A70"/>
    <mergeCell ref="A71:A74"/>
    <mergeCell ref="A75:A78"/>
    <mergeCell ref="A79:A82"/>
    <mergeCell ref="A83:A86"/>
    <mergeCell ref="A87:A90"/>
    <mergeCell ref="E13:E14"/>
    <mergeCell ref="F13:F14"/>
    <mergeCell ref="F16:F18"/>
    <mergeCell ref="F34:F35"/>
    <mergeCell ref="F50:F54"/>
    <mergeCell ref="G13:G14"/>
    <mergeCell ref="G16:G18"/>
    <mergeCell ref="G50:G54"/>
    <mergeCell ref="H13:H14"/>
    <mergeCell ref="H16:H18"/>
    <mergeCell ref="H34:H35"/>
    <mergeCell ref="H50:H54"/>
    <mergeCell ref="I13:I14"/>
    <mergeCell ref="I16:I18"/>
    <mergeCell ref="I34:I35"/>
    <mergeCell ref="I50:I54"/>
    <mergeCell ref="J16:J18"/>
    <mergeCell ref="J50:J54"/>
    <mergeCell ref="B5:D8"/>
    <mergeCell ref="B9:D11"/>
    <mergeCell ref="B13:D15"/>
    <mergeCell ref="B16:D18"/>
    <mergeCell ref="B22:D25"/>
    <mergeCell ref="B26:D27"/>
    <mergeCell ref="B29:D30"/>
    <mergeCell ref="B40:D42"/>
    <mergeCell ref="B43:D44"/>
    <mergeCell ref="B45:D47"/>
    <mergeCell ref="B50:D56"/>
    <mergeCell ref="B58:D60"/>
    <mergeCell ref="B63:D66"/>
    <mergeCell ref="B67:D70"/>
    <mergeCell ref="B71:D74"/>
    <mergeCell ref="B75:D78"/>
    <mergeCell ref="B79:D82"/>
    <mergeCell ref="B83:D86"/>
    <mergeCell ref="B87:D90"/>
  </mergeCells>
  <pageMargins left="0.432638888888889" right="0.236111111111111" top="0.354166666666667" bottom="0.156944444444444" header="0.5" footer="0.275"/>
  <pageSetup paperSize="9" scale="59" fitToHeight="0" orientation="portrait" horizontalDpi="600"/>
  <headerFooter/>
  <rowBreaks count="1" manualBreakCount="1"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君实公司</dc:creator>
  <cp:lastModifiedBy>吴燕连</cp:lastModifiedBy>
  <dcterms:created xsi:type="dcterms:W3CDTF">2025-12-09T00:47:00Z</dcterms:created>
  <dcterms:modified xsi:type="dcterms:W3CDTF">2026-07-10T04:58:43Z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573CDD84C5B84134821EA7E6AF18722D_11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